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codeName="ThisWorkbook" autoCompressPictures="0"/>
  <mc:AlternateContent xmlns:mc="http://schemas.openxmlformats.org/markup-compatibility/2006">
    <mc:Choice Requires="x15">
      <x15ac:absPath xmlns:x15ac="http://schemas.microsoft.com/office/spreadsheetml/2010/11/ac" url="\\tn-file02\dept\Engineering\Engineering Share\Barry Nixon\CMRT - RMI EMRT Reports\"/>
    </mc:Choice>
  </mc:AlternateContent>
  <xr:revisionPtr revIDLastSave="0" documentId="13_ncr:1_{A5EEF536-4103-45D5-AA6E-CBE6BE78E7C7}"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6" i="5" s="1"/>
  <c r="C4"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18" i="5"/>
  <c r="E18" i="5"/>
  <c r="X18" i="5" s="1"/>
  <c r="V19" i="5"/>
  <c r="E19" i="5"/>
  <c r="X19" i="5" s="1"/>
  <c r="V20" i="5"/>
  <c r="E20" i="5"/>
  <c r="X20" i="5" s="1"/>
  <c r="V21" i="5"/>
  <c r="E21" i="5"/>
  <c r="V22" i="5"/>
  <c r="E22" i="5"/>
  <c r="V23" i="5"/>
  <c r="E23" i="5"/>
  <c r="V24" i="5"/>
  <c r="E24" i="5"/>
  <c r="X24" i="5" s="1"/>
  <c r="V25" i="5"/>
  <c r="E25" i="5"/>
  <c r="X25" i="5" s="1"/>
  <c r="V26" i="5"/>
  <c r="E26" i="5"/>
  <c r="X26" i="5" s="1"/>
  <c r="V27" i="5"/>
  <c r="E27" i="5"/>
  <c r="X27" i="5" s="1"/>
  <c r="V28" i="5"/>
  <c r="E28" i="5"/>
  <c r="V29" i="5"/>
  <c r="E29" i="5"/>
  <c r="V30" i="5"/>
  <c r="E30" i="5"/>
  <c r="X30" i="5" s="1"/>
  <c r="V31" i="5"/>
  <c r="E31" i="5"/>
  <c r="X31" i="5" s="1"/>
  <c r="V32" i="5"/>
  <c r="E32" i="5"/>
  <c r="X32" i="5" s="1"/>
  <c r="V33" i="5"/>
  <c r="E33" i="5"/>
  <c r="V34" i="5"/>
  <c r="E34" i="5"/>
  <c r="V35" i="5"/>
  <c r="E35" i="5"/>
  <c r="V36" i="5"/>
  <c r="E36" i="5"/>
  <c r="X36" i="5" s="1"/>
  <c r="V37" i="5"/>
  <c r="E37" i="5"/>
  <c r="V38" i="5"/>
  <c r="E38" i="5"/>
  <c r="X38" i="5" s="1"/>
  <c r="V39" i="5"/>
  <c r="E39" i="5"/>
  <c r="V40" i="5"/>
  <c r="E40" i="5"/>
  <c r="V41" i="5"/>
  <c r="E41" i="5"/>
  <c r="V42" i="5"/>
  <c r="E42" i="5"/>
  <c r="X42" i="5" s="1"/>
  <c r="V43" i="5"/>
  <c r="E43" i="5"/>
  <c r="V44" i="5"/>
  <c r="E44" i="5"/>
  <c r="X44" i="5" s="1"/>
  <c r="V45" i="5"/>
  <c r="E45" i="5"/>
  <c r="X45" i="5" s="1"/>
  <c r="V46" i="5"/>
  <c r="E46" i="5"/>
  <c r="V47" i="5"/>
  <c r="E47" i="5"/>
  <c r="V48" i="5"/>
  <c r="E48" i="5"/>
  <c r="X48" i="5" s="1"/>
  <c r="V49" i="5"/>
  <c r="E49" i="5"/>
  <c r="X49" i="5" s="1"/>
  <c r="V50" i="5"/>
  <c r="E50" i="5"/>
  <c r="X50" i="5" s="1"/>
  <c r="V51" i="5"/>
  <c r="E51" i="5"/>
  <c r="X51" i="5" s="1"/>
  <c r="V52" i="5"/>
  <c r="E52" i="5"/>
  <c r="V53" i="5"/>
  <c r="E53" i="5"/>
  <c r="V54" i="5"/>
  <c r="E54" i="5"/>
  <c r="V55" i="5"/>
  <c r="E55" i="5"/>
  <c r="X55" i="5" s="1"/>
  <c r="V56" i="5"/>
  <c r="E56" i="5"/>
  <c r="X56" i="5" s="1"/>
  <c r="V57" i="5"/>
  <c r="E57" i="5"/>
  <c r="V58" i="5"/>
  <c r="E58" i="5"/>
  <c r="V59" i="5"/>
  <c r="E59" i="5"/>
  <c r="X59" i="5" s="1"/>
  <c r="V60" i="5"/>
  <c r="E60" i="5"/>
  <c r="X60" i="5" s="1"/>
  <c r="V61" i="5"/>
  <c r="E61" i="5"/>
  <c r="X61" i="5" s="1"/>
  <c r="V62" i="5"/>
  <c r="E62" i="5"/>
  <c r="X62" i="5" s="1"/>
  <c r="V63" i="5"/>
  <c r="E63" i="5"/>
  <c r="V64" i="5"/>
  <c r="E64" i="5"/>
  <c r="V65" i="5"/>
  <c r="E65" i="5"/>
  <c r="V66" i="5"/>
  <c r="E66" i="5"/>
  <c r="X66" i="5" s="1"/>
  <c r="V67" i="5"/>
  <c r="E67" i="5"/>
  <c r="X67" i="5" s="1"/>
  <c r="V68" i="5"/>
  <c r="E68" i="5"/>
  <c r="X68" i="5" s="1"/>
  <c r="V69" i="5"/>
  <c r="E69" i="5"/>
  <c r="X69" i="5" s="1"/>
  <c r="V70" i="5"/>
  <c r="E70" i="5"/>
  <c r="V71" i="5"/>
  <c r="E71" i="5"/>
  <c r="V72" i="5"/>
  <c r="E72" i="5"/>
  <c r="X72" i="5" s="1"/>
  <c r="V73" i="5"/>
  <c r="E73" i="5"/>
  <c r="X73" i="5" s="1"/>
  <c r="V74" i="5"/>
  <c r="E74" i="5"/>
  <c r="X74" i="5" s="1"/>
  <c r="V75" i="5"/>
  <c r="E75" i="5"/>
  <c r="X75" i="5" s="1"/>
  <c r="V76" i="5"/>
  <c r="E76" i="5"/>
  <c r="V77" i="5"/>
  <c r="E77" i="5"/>
  <c r="V78" i="5"/>
  <c r="E78" i="5"/>
  <c r="V79" i="5"/>
  <c r="E79" i="5"/>
  <c r="X79" i="5" s="1"/>
  <c r="V80" i="5"/>
  <c r="E80" i="5"/>
  <c r="X80" i="5" s="1"/>
  <c r="V81" i="5"/>
  <c r="E81" i="5"/>
  <c r="X81" i="5" s="1"/>
  <c r="V82" i="5"/>
  <c r="E82" i="5"/>
  <c r="V83" i="5"/>
  <c r="E83" i="5"/>
  <c r="V84" i="5"/>
  <c r="E84" i="5"/>
  <c r="X84" i="5" s="1"/>
  <c r="V85" i="5"/>
  <c r="E85" i="5"/>
  <c r="X85" i="5" s="1"/>
  <c r="V86" i="5"/>
  <c r="E86" i="5"/>
  <c r="X86" i="5" s="1"/>
  <c r="V87" i="5"/>
  <c r="E87" i="5"/>
  <c r="V88" i="5"/>
  <c r="E88" i="5"/>
  <c r="V89" i="5"/>
  <c r="E89" i="5"/>
  <c r="V90" i="5"/>
  <c r="E90" i="5"/>
  <c r="V91" i="5"/>
  <c r="E91" i="5"/>
  <c r="V92" i="5"/>
  <c r="E92" i="5"/>
  <c r="X92" i="5" s="1"/>
  <c r="V93" i="5"/>
  <c r="E93" i="5"/>
  <c r="V94" i="5"/>
  <c r="E94" i="5"/>
  <c r="V95" i="5"/>
  <c r="E95" i="5"/>
  <c r="V96" i="5"/>
  <c r="E96" i="5"/>
  <c r="V97" i="5"/>
  <c r="E97" i="5"/>
  <c r="X97" i="5" s="1"/>
  <c r="V98" i="5"/>
  <c r="E98" i="5"/>
  <c r="X98" i="5" s="1"/>
  <c r="V99" i="5"/>
  <c r="E99" i="5"/>
  <c r="V100" i="5"/>
  <c r="E100" i="5"/>
  <c r="V101" i="5"/>
  <c r="E101" i="5"/>
  <c r="V102" i="5"/>
  <c r="E102" i="5"/>
  <c r="V103" i="5"/>
  <c r="E103" i="5"/>
  <c r="V104" i="5"/>
  <c r="E104" i="5"/>
  <c r="X104" i="5" s="1"/>
  <c r="V105" i="5"/>
  <c r="E105" i="5"/>
  <c r="V106" i="5"/>
  <c r="E106" i="5"/>
  <c r="V107" i="5"/>
  <c r="E107" i="5"/>
  <c r="V108" i="5"/>
  <c r="E108" i="5"/>
  <c r="V109" i="5"/>
  <c r="E109" i="5"/>
  <c r="X109" i="5" s="1"/>
  <c r="V110" i="5"/>
  <c r="E110" i="5"/>
  <c r="X110" i="5" s="1"/>
  <c r="V111" i="5"/>
  <c r="E111" i="5"/>
  <c r="V112" i="5"/>
  <c r="E112" i="5"/>
  <c r="V113" i="5"/>
  <c r="E113" i="5"/>
  <c r="V114" i="5"/>
  <c r="E114" i="5"/>
  <c r="V115" i="5"/>
  <c r="E115" i="5"/>
  <c r="V116" i="5"/>
  <c r="E116" i="5"/>
  <c r="X116" i="5" s="1"/>
  <c r="V117" i="5"/>
  <c r="E117" i="5"/>
  <c r="V118" i="5"/>
  <c r="E118" i="5"/>
  <c r="V119" i="5"/>
  <c r="E119" i="5"/>
  <c r="V120" i="5"/>
  <c r="E120" i="5"/>
  <c r="V121" i="5"/>
  <c r="E121" i="5"/>
  <c r="X121" i="5" s="1"/>
  <c r="V122" i="5"/>
  <c r="E122" i="5"/>
  <c r="X122" i="5" s="1"/>
  <c r="V123" i="5"/>
  <c r="E123" i="5"/>
  <c r="X123" i="5" s="1"/>
  <c r="V124" i="5"/>
  <c r="E124" i="5"/>
  <c r="V125" i="5"/>
  <c r="E125" i="5"/>
  <c r="V126" i="5"/>
  <c r="E126" i="5"/>
  <c r="X126" i="5" s="1"/>
  <c r="V127" i="5"/>
  <c r="E127" i="5"/>
  <c r="X127" i="5" s="1"/>
  <c r="V128" i="5"/>
  <c r="E128" i="5"/>
  <c r="X128" i="5" s="1"/>
  <c r="V129" i="5"/>
  <c r="E129" i="5"/>
  <c r="V130" i="5"/>
  <c r="E130" i="5"/>
  <c r="V131" i="5"/>
  <c r="E131" i="5"/>
  <c r="V132" i="5"/>
  <c r="E132" i="5"/>
  <c r="V133" i="5"/>
  <c r="E133" i="5"/>
  <c r="X133" i="5" s="1"/>
  <c r="V134" i="5"/>
  <c r="E134" i="5"/>
  <c r="X134" i="5" s="1"/>
  <c r="V135" i="5"/>
  <c r="E135" i="5"/>
  <c r="V136" i="5"/>
  <c r="E136" i="5"/>
  <c r="V137" i="5"/>
  <c r="E137" i="5"/>
  <c r="V138" i="5"/>
  <c r="E138" i="5"/>
  <c r="V139" i="5"/>
  <c r="E139" i="5"/>
  <c r="X139" i="5" s="1"/>
  <c r="V140" i="5"/>
  <c r="E140" i="5"/>
  <c r="X140" i="5" s="1"/>
  <c r="V141" i="5"/>
  <c r="E141" i="5"/>
  <c r="V142" i="5"/>
  <c r="E142" i="5"/>
  <c r="V143" i="5"/>
  <c r="E143" i="5"/>
  <c r="V144" i="5"/>
  <c r="E144" i="5"/>
  <c r="V145" i="5"/>
  <c r="E145" i="5"/>
  <c r="X145" i="5" s="1"/>
  <c r="V146" i="5"/>
  <c r="E146" i="5"/>
  <c r="X146" i="5" s="1"/>
  <c r="V147" i="5"/>
  <c r="E147" i="5"/>
  <c r="X147" i="5" s="1"/>
  <c r="V148" i="5"/>
  <c r="E148" i="5"/>
  <c r="V149" i="5"/>
  <c r="E149" i="5"/>
  <c r="V150" i="5"/>
  <c r="E150" i="5"/>
  <c r="X150" i="5" s="1"/>
  <c r="V151" i="5"/>
  <c r="E151" i="5"/>
  <c r="V152" i="5"/>
  <c r="E152" i="5"/>
  <c r="X152" i="5" s="1"/>
  <c r="V153" i="5"/>
  <c r="E153" i="5"/>
  <c r="V154" i="5"/>
  <c r="E154" i="5"/>
  <c r="V155" i="5"/>
  <c r="E155" i="5"/>
  <c r="V156" i="5"/>
  <c r="E156" i="5"/>
  <c r="V157" i="5"/>
  <c r="E157" i="5"/>
  <c r="X157" i="5" s="1"/>
  <c r="V158" i="5"/>
  <c r="E158" i="5"/>
  <c r="X158" i="5" s="1"/>
  <c r="V159" i="5"/>
  <c r="E159" i="5"/>
  <c r="V160" i="5"/>
  <c r="E160" i="5"/>
  <c r="V161" i="5"/>
  <c r="E161" i="5"/>
  <c r="V162" i="5"/>
  <c r="E162" i="5"/>
  <c r="X162" i="5" s="1"/>
  <c r="V163" i="5"/>
  <c r="E163" i="5"/>
  <c r="V164" i="5"/>
  <c r="E164" i="5"/>
  <c r="X164" i="5" s="1"/>
  <c r="V165" i="5"/>
  <c r="E165" i="5"/>
  <c r="V166" i="5"/>
  <c r="E166" i="5"/>
  <c r="V167" i="5"/>
  <c r="E167" i="5"/>
  <c r="V168" i="5"/>
  <c r="E168" i="5"/>
  <c r="V169" i="5"/>
  <c r="E169" i="5"/>
  <c r="X169" i="5" s="1"/>
  <c r="V170" i="5"/>
  <c r="E170" i="5"/>
  <c r="X170" i="5" s="1"/>
  <c r="V171" i="5"/>
  <c r="E171" i="5"/>
  <c r="X171" i="5" s="1"/>
  <c r="V172" i="5"/>
  <c r="E172" i="5"/>
  <c r="V173" i="5"/>
  <c r="E173" i="5"/>
  <c r="V174" i="5"/>
  <c r="E174" i="5"/>
  <c r="V175" i="5"/>
  <c r="E175" i="5"/>
  <c r="X175" i="5" s="1"/>
  <c r="V176" i="5"/>
  <c r="E176" i="5"/>
  <c r="X176" i="5" s="1"/>
  <c r="V177" i="5"/>
  <c r="E177" i="5"/>
  <c r="X177" i="5" s="1"/>
  <c r="V178" i="5"/>
  <c r="E178" i="5"/>
  <c r="V179" i="5"/>
  <c r="E179" i="5"/>
  <c r="V180" i="5"/>
  <c r="E180" i="5"/>
  <c r="V181" i="5"/>
  <c r="E181" i="5"/>
  <c r="X181" i="5" s="1"/>
  <c r="V182" i="5"/>
  <c r="E182" i="5"/>
  <c r="X182" i="5" s="1"/>
  <c r="V183" i="5"/>
  <c r="E183" i="5"/>
  <c r="V184" i="5"/>
  <c r="E184" i="5"/>
  <c r="V185" i="5"/>
  <c r="E185" i="5"/>
  <c r="V186" i="5"/>
  <c r="E186" i="5"/>
  <c r="V187" i="5"/>
  <c r="E187" i="5"/>
  <c r="X187" i="5" s="1"/>
  <c r="V188" i="5"/>
  <c r="E188" i="5"/>
  <c r="X188" i="5" s="1"/>
  <c r="V189" i="5"/>
  <c r="E189" i="5"/>
  <c r="V190" i="5"/>
  <c r="E190" i="5"/>
  <c r="V191" i="5"/>
  <c r="E191" i="5"/>
  <c r="V192" i="5"/>
  <c r="E192" i="5"/>
  <c r="V193" i="5"/>
  <c r="E193" i="5"/>
  <c r="X193" i="5" s="1"/>
  <c r="V194" i="5"/>
  <c r="E194" i="5"/>
  <c r="X194" i="5" s="1"/>
  <c r="V195" i="5"/>
  <c r="E195" i="5"/>
  <c r="X195" i="5" s="1"/>
  <c r="V196" i="5"/>
  <c r="E196" i="5"/>
  <c r="V197" i="5"/>
  <c r="E197" i="5"/>
  <c r="V198" i="5"/>
  <c r="E198" i="5"/>
  <c r="V199" i="5"/>
  <c r="E199" i="5"/>
  <c r="X199" i="5" s="1"/>
  <c r="V200" i="5"/>
  <c r="E200" i="5"/>
  <c r="X200" i="5" s="1"/>
  <c r="V201" i="5"/>
  <c r="E201" i="5"/>
  <c r="V202" i="5"/>
  <c r="E202" i="5"/>
  <c r="V203" i="5"/>
  <c r="E203" i="5"/>
  <c r="V204" i="5"/>
  <c r="E204" i="5"/>
  <c r="V205" i="5"/>
  <c r="E205" i="5"/>
  <c r="X205" i="5" s="1"/>
  <c r="V206" i="5"/>
  <c r="E206" i="5"/>
  <c r="X206" i="5" s="1"/>
  <c r="V207" i="5"/>
  <c r="E207" i="5"/>
  <c r="V208" i="5"/>
  <c r="E208" i="5"/>
  <c r="V209" i="5"/>
  <c r="E209" i="5"/>
  <c r="V210" i="5"/>
  <c r="E210" i="5"/>
  <c r="X210" i="5" s="1"/>
  <c r="V211" i="5"/>
  <c r="E211" i="5"/>
  <c r="V212" i="5"/>
  <c r="E212" i="5"/>
  <c r="X212" i="5" s="1"/>
  <c r="V213" i="5"/>
  <c r="E213" i="5"/>
  <c r="V214" i="5"/>
  <c r="E214" i="5"/>
  <c r="V215" i="5"/>
  <c r="E215" i="5"/>
  <c r="V216" i="5"/>
  <c r="E216" i="5"/>
  <c r="V217" i="5"/>
  <c r="E217" i="5"/>
  <c r="V218" i="5"/>
  <c r="E218" i="5"/>
  <c r="X218" i="5" s="1"/>
  <c r="V219" i="5"/>
  <c r="E219" i="5"/>
  <c r="V220" i="5"/>
  <c r="E220" i="5"/>
  <c r="V221" i="5"/>
  <c r="E221" i="5"/>
  <c r="V222" i="5"/>
  <c r="E222" i="5"/>
  <c r="X222" i="5" s="1"/>
  <c r="V223" i="5"/>
  <c r="E223" i="5"/>
  <c r="X223" i="5" s="1"/>
  <c r="V224" i="5"/>
  <c r="E224" i="5"/>
  <c r="X224" i="5" s="1"/>
  <c r="V225" i="5"/>
  <c r="E225" i="5"/>
  <c r="X225" i="5" s="1"/>
  <c r="V226" i="5"/>
  <c r="E226" i="5"/>
  <c r="V227" i="5"/>
  <c r="E227" i="5"/>
  <c r="V228" i="5"/>
  <c r="E228" i="5"/>
  <c r="V229" i="5"/>
  <c r="E229" i="5"/>
  <c r="X229" i="5" s="1"/>
  <c r="V230" i="5"/>
  <c r="E230" i="5"/>
  <c r="X230" i="5" s="1"/>
  <c r="V231" i="5"/>
  <c r="E231" i="5"/>
  <c r="X231" i="5" s="1"/>
  <c r="V232" i="5"/>
  <c r="E232" i="5"/>
  <c r="V233" i="5"/>
  <c r="E233" i="5"/>
  <c r="V234" i="5"/>
  <c r="E234" i="5"/>
  <c r="X234" i="5" s="1"/>
  <c r="V235" i="5"/>
  <c r="E235" i="5"/>
  <c r="X235" i="5" s="1"/>
  <c r="V236" i="5"/>
  <c r="E236" i="5"/>
  <c r="X236" i="5" s="1"/>
  <c r="V237" i="5"/>
  <c r="E237" i="5"/>
  <c r="V238" i="5"/>
  <c r="E238" i="5"/>
  <c r="V239" i="5"/>
  <c r="E239" i="5"/>
  <c r="V240" i="5"/>
  <c r="E240" i="5"/>
  <c r="V241" i="5"/>
  <c r="E241" i="5"/>
  <c r="X241" i="5" s="1"/>
  <c r="V242" i="5"/>
  <c r="E242" i="5"/>
  <c r="X242" i="5" s="1"/>
  <c r="V243" i="5"/>
  <c r="E243" i="5"/>
  <c r="V244" i="5"/>
  <c r="E244" i="5"/>
  <c r="V245" i="5"/>
  <c r="E245" i="5"/>
  <c r="V246" i="5"/>
  <c r="E246" i="5"/>
  <c r="V247" i="5"/>
  <c r="E247" i="5"/>
  <c r="X247" i="5" s="1"/>
  <c r="V248" i="5"/>
  <c r="E248" i="5"/>
  <c r="X248" i="5" s="1"/>
  <c r="V249" i="5"/>
  <c r="E249" i="5"/>
  <c r="V250" i="5"/>
  <c r="E250" i="5"/>
  <c r="V251" i="5"/>
  <c r="E251" i="5"/>
  <c r="V252" i="5"/>
  <c r="E252" i="5"/>
  <c r="V253" i="5"/>
  <c r="E253" i="5"/>
  <c r="V254" i="5"/>
  <c r="E254" i="5"/>
  <c r="X254" i="5" s="1"/>
  <c r="V255" i="5"/>
  <c r="E255" i="5"/>
  <c r="V256" i="5"/>
  <c r="E256" i="5"/>
  <c r="V257" i="5"/>
  <c r="E257" i="5"/>
  <c r="V258" i="5"/>
  <c r="E258" i="5"/>
  <c r="X258" i="5" s="1"/>
  <c r="V259" i="5"/>
  <c r="E259" i="5"/>
  <c r="X259" i="5" s="1"/>
  <c r="V260" i="5"/>
  <c r="E260" i="5"/>
  <c r="X260" i="5" s="1"/>
  <c r="V261" i="5"/>
  <c r="E261" i="5"/>
  <c r="V262" i="5"/>
  <c r="E262" i="5"/>
  <c r="V263" i="5"/>
  <c r="E263" i="5"/>
  <c r="V264" i="5"/>
  <c r="E264" i="5"/>
  <c r="V265" i="5"/>
  <c r="E265" i="5"/>
  <c r="V266" i="5"/>
  <c r="E266" i="5"/>
  <c r="X266" i="5" s="1"/>
  <c r="V267" i="5"/>
  <c r="E267" i="5"/>
  <c r="X267" i="5" s="1"/>
  <c r="V268" i="5"/>
  <c r="E268" i="5"/>
  <c r="V269" i="5"/>
  <c r="E269" i="5"/>
  <c r="V270" i="5"/>
  <c r="E270" i="5"/>
  <c r="X270" i="5" s="1"/>
  <c r="V271" i="5"/>
  <c r="E271" i="5"/>
  <c r="X271" i="5" s="1"/>
  <c r="V272" i="5"/>
  <c r="E272" i="5"/>
  <c r="X272" i="5" s="1"/>
  <c r="V273" i="5"/>
  <c r="E273" i="5"/>
  <c r="X273" i="5" s="1"/>
  <c r="V274" i="5"/>
  <c r="E274" i="5"/>
  <c r="V275" i="5"/>
  <c r="E275" i="5"/>
  <c r="V276" i="5"/>
  <c r="E276" i="5"/>
  <c r="V277" i="5"/>
  <c r="E277" i="5"/>
  <c r="V278" i="5"/>
  <c r="E278" i="5"/>
  <c r="X278" i="5" s="1"/>
  <c r="V279" i="5"/>
  <c r="E279" i="5"/>
  <c r="V280" i="5"/>
  <c r="E280" i="5"/>
  <c r="V281" i="5"/>
  <c r="E281" i="5"/>
  <c r="V282" i="5"/>
  <c r="E282" i="5"/>
  <c r="V283" i="5"/>
  <c r="E283" i="5"/>
  <c r="X283" i="5" s="1"/>
  <c r="V284" i="5"/>
  <c r="E284" i="5"/>
  <c r="X284" i="5" s="1"/>
  <c r="V285" i="5"/>
  <c r="E285" i="5"/>
  <c r="V286" i="5"/>
  <c r="E286" i="5"/>
  <c r="V287" i="5"/>
  <c r="E287" i="5"/>
  <c r="V288" i="5"/>
  <c r="E288" i="5"/>
  <c r="V289" i="5"/>
  <c r="E289" i="5"/>
  <c r="X289" i="5" s="1"/>
  <c r="V290" i="5"/>
  <c r="E290" i="5"/>
  <c r="X290" i="5" s="1"/>
  <c r="V291" i="5"/>
  <c r="E291" i="5"/>
  <c r="X291" i="5" s="1"/>
  <c r="V292" i="5"/>
  <c r="E292" i="5"/>
  <c r="V293" i="5"/>
  <c r="E293" i="5"/>
  <c r="V294" i="5"/>
  <c r="E294" i="5"/>
  <c r="X294" i="5" s="1"/>
  <c r="V295" i="5"/>
  <c r="E295" i="5"/>
  <c r="X295" i="5" s="1"/>
  <c r="V296" i="5"/>
  <c r="E296" i="5"/>
  <c r="X296" i="5" s="1"/>
  <c r="V297" i="5"/>
  <c r="E297" i="5"/>
  <c r="V298" i="5"/>
  <c r="E298" i="5"/>
  <c r="V299" i="5"/>
  <c r="E299" i="5"/>
  <c r="V300" i="5"/>
  <c r="E300" i="5"/>
  <c r="V301" i="5"/>
  <c r="E301" i="5"/>
  <c r="X301" i="5" s="1"/>
  <c r="V302" i="5"/>
  <c r="E302" i="5"/>
  <c r="X302" i="5" s="1"/>
  <c r="V303" i="5"/>
  <c r="E303" i="5"/>
  <c r="V304" i="5"/>
  <c r="E304" i="5"/>
  <c r="V305" i="5"/>
  <c r="E305" i="5"/>
  <c r="V306" i="5"/>
  <c r="E306" i="5"/>
  <c r="V307" i="5"/>
  <c r="E307" i="5"/>
  <c r="X307" i="5" s="1"/>
  <c r="V308" i="5"/>
  <c r="E308" i="5"/>
  <c r="X308" i="5" s="1"/>
  <c r="V309" i="5"/>
  <c r="E309" i="5"/>
  <c r="V310" i="5"/>
  <c r="E310" i="5"/>
  <c r="V311" i="5"/>
  <c r="E311" i="5"/>
  <c r="V312" i="5"/>
  <c r="E312" i="5"/>
  <c r="V313" i="5"/>
  <c r="E313" i="5"/>
  <c r="X313" i="5" s="1"/>
  <c r="V314" i="5"/>
  <c r="E314" i="5"/>
  <c r="X314" i="5" s="1"/>
  <c r="V315" i="5"/>
  <c r="E315" i="5"/>
  <c r="V316" i="5"/>
  <c r="E316" i="5"/>
  <c r="V317" i="5"/>
  <c r="E317" i="5"/>
  <c r="V318" i="5"/>
  <c r="E318" i="5"/>
  <c r="V319" i="5"/>
  <c r="E319" i="5"/>
  <c r="V320" i="5"/>
  <c r="E320" i="5"/>
  <c r="X320" i="5" s="1"/>
  <c r="V321" i="5"/>
  <c r="E321" i="5"/>
  <c r="V322" i="5"/>
  <c r="E322" i="5"/>
  <c r="V323" i="5"/>
  <c r="E323" i="5"/>
  <c r="V324" i="5"/>
  <c r="E324" i="5"/>
  <c r="V325" i="5"/>
  <c r="E325" i="5"/>
  <c r="V326" i="5"/>
  <c r="E326" i="5"/>
  <c r="X326" i="5" s="1"/>
  <c r="V327" i="5"/>
  <c r="E327" i="5"/>
  <c r="V328" i="5"/>
  <c r="E328" i="5"/>
  <c r="V329" i="5"/>
  <c r="E329" i="5"/>
  <c r="V330" i="5"/>
  <c r="E330" i="5"/>
  <c r="V331" i="5"/>
  <c r="E331" i="5"/>
  <c r="X331" i="5" s="1"/>
  <c r="V332" i="5"/>
  <c r="E332" i="5"/>
  <c r="X332" i="5" s="1"/>
  <c r="V333" i="5"/>
  <c r="E333" i="5"/>
  <c r="V334" i="5"/>
  <c r="E334" i="5"/>
  <c r="V335" i="5"/>
  <c r="E335" i="5"/>
  <c r="V336" i="5"/>
  <c r="E336" i="5"/>
  <c r="V337" i="5"/>
  <c r="E337" i="5"/>
  <c r="X337" i="5" s="1"/>
  <c r="V338" i="5"/>
  <c r="E338" i="5"/>
  <c r="X338" i="5" s="1"/>
  <c r="V339" i="5"/>
  <c r="E339" i="5"/>
  <c r="V340" i="5"/>
  <c r="E340" i="5"/>
  <c r="V341" i="5"/>
  <c r="E341" i="5"/>
  <c r="V342" i="5"/>
  <c r="E342" i="5"/>
  <c r="V343" i="5"/>
  <c r="E343" i="5"/>
  <c r="X343" i="5" s="1"/>
  <c r="V344" i="5"/>
  <c r="E344" i="5"/>
  <c r="X344" i="5" s="1"/>
  <c r="V345" i="5"/>
  <c r="E345" i="5"/>
  <c r="V346" i="5"/>
  <c r="E346" i="5"/>
  <c r="V347" i="5"/>
  <c r="E347" i="5"/>
  <c r="V348" i="5"/>
  <c r="E348" i="5"/>
  <c r="X348" i="5" s="1"/>
  <c r="V349" i="5"/>
  <c r="E349" i="5"/>
  <c r="X349" i="5" s="1"/>
  <c r="V350" i="5"/>
  <c r="E350" i="5"/>
  <c r="X350" i="5" s="1"/>
  <c r="V351" i="5"/>
  <c r="E351" i="5"/>
  <c r="V352" i="5"/>
  <c r="E352" i="5"/>
  <c r="V353" i="5"/>
  <c r="E353" i="5"/>
  <c r="V354" i="5"/>
  <c r="E354" i="5"/>
  <c r="V355" i="5"/>
  <c r="E355" i="5"/>
  <c r="V356" i="5"/>
  <c r="E356" i="5"/>
  <c r="X356" i="5" s="1"/>
  <c r="V357" i="5"/>
  <c r="E357" i="5"/>
  <c r="V358" i="5"/>
  <c r="E358" i="5"/>
  <c r="V359" i="5"/>
  <c r="E359" i="5"/>
  <c r="V360" i="5"/>
  <c r="E360" i="5"/>
  <c r="V361" i="5"/>
  <c r="E361" i="5"/>
  <c r="X361" i="5" s="1"/>
  <c r="V362" i="5"/>
  <c r="E362" i="5"/>
  <c r="X362" i="5" s="1"/>
  <c r="V363" i="5"/>
  <c r="E363" i="5"/>
  <c r="V364" i="5"/>
  <c r="E364" i="5"/>
  <c r="V365" i="5"/>
  <c r="E365" i="5"/>
  <c r="V366" i="5"/>
  <c r="E366" i="5"/>
  <c r="V367" i="5"/>
  <c r="E367" i="5"/>
  <c r="V368" i="5"/>
  <c r="E368" i="5"/>
  <c r="X368" i="5" s="1"/>
  <c r="V369" i="5"/>
  <c r="E369" i="5"/>
  <c r="V370" i="5"/>
  <c r="E370" i="5"/>
  <c r="V371" i="5"/>
  <c r="E371" i="5"/>
  <c r="V372" i="5"/>
  <c r="E372" i="5"/>
  <c r="X372" i="5" s="1"/>
  <c r="V373" i="5"/>
  <c r="E373" i="5"/>
  <c r="X373" i="5" s="1"/>
  <c r="V374" i="5"/>
  <c r="E374" i="5"/>
  <c r="X374" i="5" s="1"/>
  <c r="V375" i="5"/>
  <c r="E375" i="5"/>
  <c r="V376" i="5"/>
  <c r="E376" i="5"/>
  <c r="V377" i="5"/>
  <c r="E377" i="5"/>
  <c r="X377" i="5" s="1"/>
  <c r="V378" i="5"/>
  <c r="E378" i="5"/>
  <c r="V379" i="5"/>
  <c r="E379" i="5"/>
  <c r="X379" i="5" s="1"/>
  <c r="V380" i="5"/>
  <c r="E380" i="5"/>
  <c r="X380" i="5" s="1"/>
  <c r="V381" i="5"/>
  <c r="E381" i="5"/>
  <c r="X381" i="5" s="1"/>
  <c r="V382" i="5"/>
  <c r="E382" i="5"/>
  <c r="V383" i="5"/>
  <c r="E383" i="5"/>
  <c r="V384" i="5"/>
  <c r="E384" i="5"/>
  <c r="X384" i="5" s="1"/>
  <c r="V385" i="5"/>
  <c r="E385" i="5"/>
  <c r="X385" i="5" s="1"/>
  <c r="V386" i="5"/>
  <c r="E386" i="5"/>
  <c r="X386" i="5" s="1"/>
  <c r="V387" i="5"/>
  <c r="E387" i="5"/>
  <c r="V388" i="5"/>
  <c r="E388" i="5"/>
  <c r="V389" i="5"/>
  <c r="E389" i="5"/>
  <c r="V390" i="5"/>
  <c r="E390" i="5"/>
  <c r="V391" i="5"/>
  <c r="E391" i="5"/>
  <c r="V392" i="5"/>
  <c r="E392" i="5"/>
  <c r="X392" i="5" s="1"/>
  <c r="V393" i="5"/>
  <c r="E393" i="5"/>
  <c r="V394" i="5"/>
  <c r="E394" i="5"/>
  <c r="V395" i="5"/>
  <c r="E395" i="5"/>
  <c r="V396" i="5"/>
  <c r="E396" i="5"/>
  <c r="X396" i="5" s="1"/>
  <c r="V397" i="5"/>
  <c r="E397" i="5"/>
  <c r="V398" i="5"/>
  <c r="E398" i="5"/>
  <c r="X398" i="5" s="1"/>
  <c r="V399" i="5"/>
  <c r="E399" i="5"/>
  <c r="V400" i="5"/>
  <c r="E400" i="5"/>
  <c r="V401" i="5"/>
  <c r="E401" i="5"/>
  <c r="V402" i="5"/>
  <c r="E402" i="5"/>
  <c r="V403" i="5"/>
  <c r="E403" i="5"/>
  <c r="V404" i="5"/>
  <c r="E404" i="5"/>
  <c r="X404" i="5" s="1"/>
  <c r="V405" i="5"/>
  <c r="E405" i="5"/>
  <c r="X405" i="5" s="1"/>
  <c r="V406" i="5"/>
  <c r="E406" i="5"/>
  <c r="V407" i="5"/>
  <c r="E407" i="5"/>
  <c r="V408" i="5"/>
  <c r="E408" i="5"/>
  <c r="X408" i="5" s="1"/>
  <c r="V409" i="5"/>
  <c r="E409" i="5"/>
  <c r="X409" i="5" s="1"/>
  <c r="V410" i="5"/>
  <c r="E410" i="5"/>
  <c r="X410" i="5" s="1"/>
  <c r="V411" i="5"/>
  <c r="E411" i="5"/>
  <c r="V412" i="5"/>
  <c r="E412" i="5"/>
  <c r="V413" i="5"/>
  <c r="E413" i="5"/>
  <c r="X413" i="5" s="1"/>
  <c r="V414" i="5"/>
  <c r="E414" i="5"/>
  <c r="V415" i="5"/>
  <c r="E415" i="5"/>
  <c r="V416" i="5"/>
  <c r="E416" i="5"/>
  <c r="X416" i="5" s="1"/>
  <c r="V417" i="5"/>
  <c r="E417" i="5"/>
  <c r="V418" i="5"/>
  <c r="E418" i="5"/>
  <c r="V419" i="5"/>
  <c r="E419" i="5"/>
  <c r="V420" i="5"/>
  <c r="E420" i="5"/>
  <c r="X420" i="5" s="1"/>
  <c r="V421" i="5"/>
  <c r="E421" i="5"/>
  <c r="X421" i="5" s="1"/>
  <c r="V422" i="5"/>
  <c r="E422" i="5"/>
  <c r="X422" i="5" s="1"/>
  <c r="V423" i="5"/>
  <c r="E423" i="5"/>
  <c r="V424" i="5"/>
  <c r="E424" i="5"/>
  <c r="V425" i="5"/>
  <c r="E425" i="5"/>
  <c r="V426" i="5"/>
  <c r="E426" i="5"/>
  <c r="V427" i="5"/>
  <c r="E427" i="5"/>
  <c r="V428" i="5"/>
  <c r="E428" i="5"/>
  <c r="X428" i="5" s="1"/>
  <c r="V429" i="5"/>
  <c r="E429" i="5"/>
  <c r="X429" i="5" s="1"/>
  <c r="V430" i="5"/>
  <c r="E430" i="5"/>
  <c r="V431" i="5"/>
  <c r="E431" i="5"/>
  <c r="V432" i="5"/>
  <c r="E432" i="5"/>
  <c r="X432" i="5" s="1"/>
  <c r="V433" i="5"/>
  <c r="E433" i="5"/>
  <c r="X433" i="5" s="1"/>
  <c r="V434" i="5"/>
  <c r="E434" i="5"/>
  <c r="X434" i="5" s="1"/>
  <c r="V435" i="5"/>
  <c r="E435" i="5"/>
  <c r="V436" i="5"/>
  <c r="E436" i="5"/>
  <c r="V437" i="5"/>
  <c r="E437" i="5"/>
  <c r="X437" i="5" s="1"/>
  <c r="V438" i="5"/>
  <c r="E438" i="5"/>
  <c r="V439" i="5"/>
  <c r="E439" i="5"/>
  <c r="V440" i="5"/>
  <c r="E440" i="5"/>
  <c r="X440" i="5" s="1"/>
  <c r="V441" i="5"/>
  <c r="E441" i="5"/>
  <c r="X441" i="5" s="1"/>
  <c r="V442" i="5"/>
  <c r="E442" i="5"/>
  <c r="V443" i="5"/>
  <c r="E443" i="5"/>
  <c r="V444" i="5"/>
  <c r="E444" i="5"/>
  <c r="X444" i="5" s="1"/>
  <c r="V445" i="5"/>
  <c r="E445" i="5"/>
  <c r="X445" i="5" s="1"/>
  <c r="V446" i="5"/>
  <c r="E446" i="5"/>
  <c r="X446" i="5" s="1"/>
  <c r="V447" i="5"/>
  <c r="E447" i="5"/>
  <c r="V448" i="5"/>
  <c r="E448" i="5"/>
  <c r="V449" i="5"/>
  <c r="E449" i="5"/>
  <c r="V450" i="5"/>
  <c r="E450" i="5"/>
  <c r="V451" i="5"/>
  <c r="E451" i="5"/>
  <c r="X451" i="5" s="1"/>
  <c r="V452" i="5"/>
  <c r="E452" i="5"/>
  <c r="X452" i="5" s="1"/>
  <c r="V453" i="5"/>
  <c r="E453" i="5"/>
  <c r="X453" i="5" s="1"/>
  <c r="V454" i="5"/>
  <c r="E454" i="5"/>
  <c r="V455" i="5"/>
  <c r="E455" i="5"/>
  <c r="V456" i="5"/>
  <c r="E456" i="5"/>
  <c r="X456" i="5" s="1"/>
  <c r="V457" i="5"/>
  <c r="E457" i="5"/>
  <c r="X457" i="5" s="1"/>
  <c r="V458" i="5"/>
  <c r="E458" i="5"/>
  <c r="X458" i="5" s="1"/>
  <c r="V459" i="5"/>
  <c r="E459" i="5"/>
  <c r="V460" i="5"/>
  <c r="E460" i="5"/>
  <c r="V461" i="5"/>
  <c r="E461" i="5"/>
  <c r="V462" i="5"/>
  <c r="E462" i="5"/>
  <c r="V463" i="5"/>
  <c r="E463" i="5"/>
  <c r="V464" i="5"/>
  <c r="E464" i="5"/>
  <c r="X464" i="5" s="1"/>
  <c r="V465" i="5"/>
  <c r="E465" i="5"/>
  <c r="V466" i="5"/>
  <c r="E466" i="5"/>
  <c r="V467" i="5"/>
  <c r="E467" i="5"/>
  <c r="V468" i="5"/>
  <c r="E468" i="5"/>
  <c r="X468" i="5" s="1"/>
  <c r="V469" i="5"/>
  <c r="E469" i="5"/>
  <c r="V470" i="5"/>
  <c r="E470" i="5"/>
  <c r="X470" i="5" s="1"/>
  <c r="V471" i="5"/>
  <c r="E471" i="5"/>
  <c r="V472" i="5"/>
  <c r="E472" i="5"/>
  <c r="V473" i="5"/>
  <c r="E473" i="5"/>
  <c r="V474" i="5"/>
  <c r="E474" i="5"/>
  <c r="V475" i="5"/>
  <c r="E475" i="5"/>
  <c r="V476" i="5"/>
  <c r="E476" i="5"/>
  <c r="X476" i="5" s="1"/>
  <c r="V477" i="5"/>
  <c r="E477" i="5"/>
  <c r="V478" i="5"/>
  <c r="E478" i="5"/>
  <c r="V479" i="5"/>
  <c r="E479" i="5"/>
  <c r="V480" i="5"/>
  <c r="E480" i="5"/>
  <c r="X480" i="5" s="1"/>
  <c r="V481" i="5"/>
  <c r="E481" i="5"/>
  <c r="V482" i="5"/>
  <c r="E482" i="5"/>
  <c r="X482" i="5" s="1"/>
  <c r="V483" i="5"/>
  <c r="E483" i="5"/>
  <c r="V484" i="5"/>
  <c r="E484" i="5"/>
  <c r="V485" i="5"/>
  <c r="E485" i="5"/>
  <c r="V486" i="5"/>
  <c r="E486" i="5"/>
  <c r="V487" i="5"/>
  <c r="E487" i="5"/>
  <c r="X487" i="5" s="1"/>
  <c r="V488" i="5"/>
  <c r="E488" i="5"/>
  <c r="X488" i="5" s="1"/>
  <c r="V489" i="5"/>
  <c r="E489" i="5"/>
  <c r="V490" i="5"/>
  <c r="E490" i="5"/>
  <c r="V491" i="5"/>
  <c r="E491" i="5"/>
  <c r="X491" i="5" s="1"/>
  <c r="V492" i="5"/>
  <c r="E492" i="5"/>
  <c r="X492" i="5" s="1"/>
  <c r="V493" i="5"/>
  <c r="E493" i="5"/>
  <c r="V494" i="5"/>
  <c r="E494" i="5"/>
  <c r="X494" i="5" s="1"/>
  <c r="V495" i="5"/>
  <c r="E495" i="5"/>
  <c r="V496" i="5"/>
  <c r="E496" i="5"/>
  <c r="V497" i="5"/>
  <c r="E497" i="5"/>
  <c r="V498" i="5"/>
  <c r="E498" i="5"/>
  <c r="V499" i="5"/>
  <c r="E499" i="5"/>
  <c r="X499" i="5" s="1"/>
  <c r="V500" i="5"/>
  <c r="E500" i="5"/>
  <c r="X500" i="5" s="1"/>
  <c r="V501" i="5"/>
  <c r="E501" i="5"/>
  <c r="V502" i="5"/>
  <c r="E502" i="5"/>
  <c r="V503" i="5"/>
  <c r="E503" i="5"/>
  <c r="V504" i="5"/>
  <c r="E504" i="5"/>
  <c r="V505" i="5"/>
  <c r="E505" i="5"/>
  <c r="V506" i="5"/>
  <c r="E506" i="5"/>
  <c r="X506" i="5" s="1"/>
  <c r="V507" i="5"/>
  <c r="E507" i="5"/>
  <c r="X507" i="5" s="1"/>
  <c r="V508" i="5"/>
  <c r="E508" i="5"/>
  <c r="V509" i="5"/>
  <c r="E509" i="5"/>
  <c r="V510" i="5"/>
  <c r="E510" i="5"/>
  <c r="X510" i="5" s="1"/>
  <c r="V511" i="5"/>
  <c r="E511" i="5"/>
  <c r="X511" i="5" s="1"/>
  <c r="V512" i="5"/>
  <c r="E512" i="5"/>
  <c r="X512" i="5" s="1"/>
  <c r="V513" i="5"/>
  <c r="E513" i="5"/>
  <c r="V514" i="5"/>
  <c r="E514" i="5"/>
  <c r="V515" i="5"/>
  <c r="E515" i="5"/>
  <c r="V516" i="5"/>
  <c r="E516" i="5"/>
  <c r="X516" i="5" s="1"/>
  <c r="V517" i="5"/>
  <c r="E517" i="5"/>
  <c r="V518" i="5"/>
  <c r="E518" i="5"/>
  <c r="X518" i="5" s="1"/>
  <c r="V519" i="5"/>
  <c r="E519" i="5"/>
  <c r="V520" i="5"/>
  <c r="E520" i="5"/>
  <c r="V521" i="5"/>
  <c r="E521" i="5"/>
  <c r="V522" i="5"/>
  <c r="E522" i="5"/>
  <c r="V523" i="5"/>
  <c r="E523" i="5"/>
  <c r="X523" i="5" s="1"/>
  <c r="V524" i="5"/>
  <c r="E524" i="5"/>
  <c r="X524" i="5" s="1"/>
  <c r="V525" i="5"/>
  <c r="E525" i="5"/>
  <c r="V526" i="5"/>
  <c r="E526" i="5"/>
  <c r="V527" i="5"/>
  <c r="E527" i="5"/>
  <c r="X527" i="5" s="1"/>
  <c r="V528" i="5"/>
  <c r="E528" i="5"/>
  <c r="X528" i="5" s="1"/>
  <c r="V529" i="5"/>
  <c r="E529" i="5"/>
  <c r="V530" i="5"/>
  <c r="E530" i="5"/>
  <c r="X530" i="5" s="1"/>
  <c r="V531" i="5"/>
  <c r="E531" i="5"/>
  <c r="V532" i="5"/>
  <c r="E532" i="5"/>
  <c r="V533" i="5"/>
  <c r="E533" i="5"/>
  <c r="V534" i="5"/>
  <c r="E534" i="5"/>
  <c r="V535" i="5"/>
  <c r="E535" i="5"/>
  <c r="V536" i="5"/>
  <c r="E536" i="5"/>
  <c r="X536" i="5" s="1"/>
  <c r="V537" i="5"/>
  <c r="E537" i="5"/>
  <c r="V538" i="5"/>
  <c r="E538" i="5"/>
  <c r="V539" i="5"/>
  <c r="E539" i="5"/>
  <c r="V540" i="5"/>
  <c r="E540" i="5"/>
  <c r="X540" i="5" s="1"/>
  <c r="V541" i="5"/>
  <c r="E541" i="5"/>
  <c r="V542" i="5"/>
  <c r="E542" i="5"/>
  <c r="X542" i="5" s="1"/>
  <c r="V543" i="5"/>
  <c r="E543" i="5"/>
  <c r="X543" i="5" s="1"/>
  <c r="V544" i="5"/>
  <c r="E544" i="5"/>
  <c r="V545" i="5"/>
  <c r="E545" i="5"/>
  <c r="V546" i="5"/>
  <c r="E546" i="5"/>
  <c r="V547" i="5"/>
  <c r="E547" i="5"/>
  <c r="X547" i="5" s="1"/>
  <c r="V548" i="5"/>
  <c r="E548" i="5"/>
  <c r="X548" i="5" s="1"/>
  <c r="V549" i="5"/>
  <c r="E549" i="5"/>
  <c r="V550" i="5"/>
  <c r="E550" i="5"/>
  <c r="V551" i="5"/>
  <c r="E551" i="5"/>
  <c r="V552" i="5"/>
  <c r="E552" i="5"/>
  <c r="V553" i="5"/>
  <c r="E553" i="5"/>
  <c r="V554" i="5"/>
  <c r="E554" i="5"/>
  <c r="X554" i="5" s="1"/>
  <c r="V555" i="5"/>
  <c r="E555" i="5"/>
  <c r="V556" i="5"/>
  <c r="E556" i="5"/>
  <c r="V557" i="5"/>
  <c r="E557" i="5"/>
  <c r="V558" i="5"/>
  <c r="E558" i="5"/>
  <c r="V559" i="5"/>
  <c r="E559" i="5"/>
  <c r="X559" i="5" s="1"/>
  <c r="V560" i="5"/>
  <c r="E560" i="5"/>
  <c r="X560" i="5" s="1"/>
  <c r="V561" i="5"/>
  <c r="E561" i="5"/>
  <c r="V562" i="5"/>
  <c r="E562" i="5"/>
  <c r="V563" i="5"/>
  <c r="E563" i="5"/>
  <c r="X563" i="5" s="1"/>
  <c r="V564" i="5"/>
  <c r="E564" i="5"/>
  <c r="X564" i="5" s="1"/>
  <c r="V565" i="5"/>
  <c r="E565" i="5"/>
  <c r="V566" i="5"/>
  <c r="E566" i="5"/>
  <c r="X566" i="5" s="1"/>
  <c r="V567" i="5"/>
  <c r="E567" i="5"/>
  <c r="V568" i="5"/>
  <c r="E568" i="5"/>
  <c r="V569" i="5"/>
  <c r="E569" i="5"/>
  <c r="V570" i="5"/>
  <c r="E570" i="5"/>
  <c r="X570" i="5" s="1"/>
  <c r="V571" i="5"/>
  <c r="E571" i="5"/>
  <c r="V572" i="5"/>
  <c r="E572" i="5"/>
  <c r="X572" i="5" s="1"/>
  <c r="V573" i="5"/>
  <c r="E573" i="5"/>
  <c r="V574" i="5"/>
  <c r="E574" i="5"/>
  <c r="V575" i="5"/>
  <c r="E575" i="5"/>
  <c r="V576" i="5"/>
  <c r="E576" i="5"/>
  <c r="V577" i="5"/>
  <c r="E577" i="5"/>
  <c r="V578" i="5"/>
  <c r="E578" i="5"/>
  <c r="X578" i="5" s="1"/>
  <c r="V579" i="5"/>
  <c r="E579" i="5"/>
  <c r="V580" i="5"/>
  <c r="E580" i="5"/>
  <c r="V581" i="5"/>
  <c r="E581" i="5"/>
  <c r="V582" i="5"/>
  <c r="E582" i="5"/>
  <c r="X582" i="5" s="1"/>
  <c r="V583" i="5"/>
  <c r="E583" i="5"/>
  <c r="V584" i="5"/>
  <c r="E584" i="5"/>
  <c r="X584" i="5" s="1"/>
  <c r="V585" i="5"/>
  <c r="E585" i="5"/>
  <c r="V586" i="5"/>
  <c r="E586" i="5"/>
  <c r="V587" i="5"/>
  <c r="E587" i="5"/>
  <c r="V588" i="5"/>
  <c r="E588" i="5"/>
  <c r="V589" i="5"/>
  <c r="E589" i="5"/>
  <c r="V590" i="5"/>
  <c r="E590" i="5"/>
  <c r="X590" i="5" s="1"/>
  <c r="V591" i="5"/>
  <c r="E591" i="5"/>
  <c r="V592" i="5"/>
  <c r="E592" i="5"/>
  <c r="V593" i="5"/>
  <c r="E593" i="5"/>
  <c r="V594" i="5"/>
  <c r="E594" i="5"/>
  <c r="X594" i="5" s="1"/>
  <c r="V595" i="5"/>
  <c r="E595" i="5"/>
  <c r="V596" i="5"/>
  <c r="E596" i="5"/>
  <c r="X596" i="5" s="1"/>
  <c r="V597" i="5"/>
  <c r="E597" i="5"/>
  <c r="V598" i="5"/>
  <c r="E598" i="5"/>
  <c r="V599" i="5"/>
  <c r="E599" i="5"/>
  <c r="V600" i="5"/>
  <c r="E600" i="5"/>
  <c r="V601" i="5"/>
  <c r="E601" i="5"/>
  <c r="V602" i="5"/>
  <c r="E602" i="5"/>
  <c r="X602" i="5" s="1"/>
  <c r="V603" i="5"/>
  <c r="E603" i="5"/>
  <c r="V604" i="5"/>
  <c r="E604" i="5"/>
  <c r="V605" i="5"/>
  <c r="E605" i="5"/>
  <c r="V606" i="5"/>
  <c r="E606" i="5"/>
  <c r="X606" i="5" s="1"/>
  <c r="V607" i="5"/>
  <c r="E607" i="5"/>
  <c r="V608" i="5"/>
  <c r="E608" i="5"/>
  <c r="X608" i="5" s="1"/>
  <c r="V609" i="5"/>
  <c r="E609" i="5"/>
  <c r="V610" i="5"/>
  <c r="E610" i="5"/>
  <c r="V611" i="5"/>
  <c r="E611" i="5"/>
  <c r="V612" i="5"/>
  <c r="E612" i="5"/>
  <c r="X612" i="5" s="1"/>
  <c r="V613" i="5"/>
  <c r="E613" i="5"/>
  <c r="V614" i="5"/>
  <c r="E614" i="5"/>
  <c r="X614" i="5" s="1"/>
  <c r="V615" i="5"/>
  <c r="E615" i="5"/>
  <c r="V616" i="5"/>
  <c r="E616" i="5"/>
  <c r="V617" i="5"/>
  <c r="E617" i="5"/>
  <c r="V618" i="5"/>
  <c r="E618" i="5"/>
  <c r="X618" i="5" s="1"/>
  <c r="V619" i="5"/>
  <c r="E619" i="5"/>
  <c r="V620" i="5"/>
  <c r="E620" i="5"/>
  <c r="X620" i="5" s="1"/>
  <c r="V621" i="5"/>
  <c r="E621" i="5"/>
  <c r="V622" i="5"/>
  <c r="E622" i="5"/>
  <c r="V623" i="5"/>
  <c r="E623" i="5"/>
  <c r="V624" i="5"/>
  <c r="E624" i="5"/>
  <c r="V625" i="5"/>
  <c r="E625" i="5"/>
  <c r="X625" i="5" s="1"/>
  <c r="V626" i="5"/>
  <c r="E626" i="5"/>
  <c r="X626" i="5" s="1"/>
  <c r="V627" i="5"/>
  <c r="E627" i="5"/>
  <c r="V628" i="5"/>
  <c r="E628" i="5"/>
  <c r="V629" i="5"/>
  <c r="E629" i="5"/>
  <c r="V630" i="5"/>
  <c r="E630" i="5"/>
  <c r="X630" i="5" s="1"/>
  <c r="V631" i="5"/>
  <c r="E631" i="5"/>
  <c r="X631" i="5" s="1"/>
  <c r="V632" i="5"/>
  <c r="E632" i="5"/>
  <c r="X632" i="5" s="1"/>
  <c r="V633" i="5"/>
  <c r="E633" i="5"/>
  <c r="V634" i="5"/>
  <c r="E634" i="5"/>
  <c r="V635" i="5"/>
  <c r="E635" i="5"/>
  <c r="V636" i="5"/>
  <c r="E636" i="5"/>
  <c r="X636" i="5" s="1"/>
  <c r="V637" i="5"/>
  <c r="E637" i="5"/>
  <c r="V638" i="5"/>
  <c r="E638" i="5"/>
  <c r="X638" i="5" s="1"/>
  <c r="V639" i="5"/>
  <c r="E639" i="5"/>
  <c r="V640" i="5"/>
  <c r="E640" i="5"/>
  <c r="V641" i="5"/>
  <c r="E641" i="5"/>
  <c r="V642" i="5"/>
  <c r="E642" i="5"/>
  <c r="X642" i="5" s="1"/>
  <c r="V643" i="5"/>
  <c r="E643" i="5"/>
  <c r="V644" i="5"/>
  <c r="E644" i="5"/>
  <c r="X644" i="5" s="1"/>
  <c r="V645" i="5"/>
  <c r="E645" i="5"/>
  <c r="V646" i="5"/>
  <c r="E646" i="5"/>
  <c r="V647" i="5"/>
  <c r="E647" i="5"/>
  <c r="V648" i="5"/>
  <c r="E648" i="5"/>
  <c r="X648" i="5" s="1"/>
  <c r="V649" i="5"/>
  <c r="E649" i="5"/>
  <c r="V650" i="5"/>
  <c r="E650" i="5"/>
  <c r="X650" i="5" s="1"/>
  <c r="V651" i="5"/>
  <c r="E651" i="5"/>
  <c r="V652" i="5"/>
  <c r="E652" i="5"/>
  <c r="V653" i="5"/>
  <c r="E653" i="5"/>
  <c r="V654" i="5"/>
  <c r="E654" i="5"/>
  <c r="X654" i="5" s="1"/>
  <c r="V655" i="5"/>
  <c r="E655" i="5"/>
  <c r="X655" i="5" s="1"/>
  <c r="V656" i="5"/>
  <c r="E656" i="5"/>
  <c r="X656" i="5" s="1"/>
  <c r="V657" i="5"/>
  <c r="E657" i="5"/>
  <c r="V658" i="5"/>
  <c r="E658" i="5"/>
  <c r="V659" i="5"/>
  <c r="E659" i="5"/>
  <c r="V660" i="5"/>
  <c r="E660" i="5"/>
  <c r="X660" i="5" s="1"/>
  <c r="V661" i="5"/>
  <c r="E661" i="5"/>
  <c r="V662" i="5"/>
  <c r="E662" i="5"/>
  <c r="X662" i="5" s="1"/>
  <c r="V663" i="5"/>
  <c r="E663" i="5"/>
  <c r="V664" i="5"/>
  <c r="E664" i="5"/>
  <c r="V665" i="5"/>
  <c r="E665" i="5"/>
  <c r="V666" i="5"/>
  <c r="E666" i="5"/>
  <c r="X666" i="5" s="1"/>
  <c r="V667" i="5"/>
  <c r="E667" i="5"/>
  <c r="V668" i="5"/>
  <c r="E668" i="5"/>
  <c r="X668" i="5" s="1"/>
  <c r="V669" i="5"/>
  <c r="E669" i="5"/>
  <c r="V670" i="5"/>
  <c r="E670" i="5"/>
  <c r="V671" i="5"/>
  <c r="E671" i="5"/>
  <c r="V672" i="5"/>
  <c r="E672" i="5"/>
  <c r="V673" i="5"/>
  <c r="E673" i="5"/>
  <c r="V674" i="5"/>
  <c r="E674" i="5"/>
  <c r="X674" i="5" s="1"/>
  <c r="V675" i="5"/>
  <c r="E675" i="5"/>
  <c r="V676" i="5"/>
  <c r="E676" i="5"/>
  <c r="V677" i="5"/>
  <c r="E677" i="5"/>
  <c r="V678" i="5"/>
  <c r="E678" i="5"/>
  <c r="V679" i="5"/>
  <c r="E679" i="5"/>
  <c r="V680" i="5"/>
  <c r="E680" i="5"/>
  <c r="X680" i="5" s="1"/>
  <c r="V681" i="5"/>
  <c r="E681" i="5"/>
  <c r="V682" i="5"/>
  <c r="E682" i="5"/>
  <c r="V683" i="5"/>
  <c r="E683" i="5"/>
  <c r="V684" i="5"/>
  <c r="E684" i="5"/>
  <c r="V685" i="5"/>
  <c r="E685" i="5"/>
  <c r="X685" i="5" s="1"/>
  <c r="V686" i="5"/>
  <c r="E686" i="5"/>
  <c r="X686" i="5" s="1"/>
  <c r="V687" i="5"/>
  <c r="E687" i="5"/>
  <c r="V688" i="5"/>
  <c r="E688" i="5"/>
  <c r="V689" i="5"/>
  <c r="E689" i="5"/>
  <c r="V690" i="5"/>
  <c r="E690" i="5"/>
  <c r="X690" i="5" s="1"/>
  <c r="V691" i="5"/>
  <c r="E691" i="5"/>
  <c r="X691" i="5" s="1"/>
  <c r="V692" i="5"/>
  <c r="E692" i="5"/>
  <c r="X692" i="5" s="1"/>
  <c r="V693" i="5"/>
  <c r="E693" i="5"/>
  <c r="V694" i="5"/>
  <c r="E694" i="5"/>
  <c r="V695" i="5"/>
  <c r="E695" i="5"/>
  <c r="V696" i="5"/>
  <c r="E696" i="5"/>
  <c r="V697" i="5"/>
  <c r="E697" i="5"/>
  <c r="X697" i="5" s="1"/>
  <c r="V698" i="5"/>
  <c r="E698" i="5"/>
  <c r="X698" i="5" s="1"/>
  <c r="V699" i="5"/>
  <c r="E699" i="5"/>
  <c r="V700" i="5"/>
  <c r="E700" i="5"/>
  <c r="V701" i="5"/>
  <c r="E701" i="5"/>
  <c r="V702" i="5"/>
  <c r="E702" i="5"/>
  <c r="V703" i="5"/>
  <c r="E703" i="5"/>
  <c r="V704" i="5"/>
  <c r="E704" i="5"/>
  <c r="X704" i="5" s="1"/>
  <c r="V705" i="5"/>
  <c r="E705" i="5"/>
  <c r="V706" i="5"/>
  <c r="E706" i="5"/>
  <c r="V707" i="5"/>
  <c r="E707" i="5"/>
  <c r="V708" i="5"/>
  <c r="E708" i="5"/>
  <c r="X708" i="5" s="1"/>
  <c r="V709" i="5"/>
  <c r="E709" i="5"/>
  <c r="X709" i="5" s="1"/>
  <c r="V710" i="5"/>
  <c r="E710" i="5"/>
  <c r="X710" i="5" s="1"/>
  <c r="V711" i="5"/>
  <c r="E711" i="5"/>
  <c r="V712" i="5"/>
  <c r="E712" i="5"/>
  <c r="V713" i="5"/>
  <c r="E713" i="5"/>
  <c r="V714" i="5"/>
  <c r="E714" i="5"/>
  <c r="X714" i="5" s="1"/>
  <c r="V715" i="5"/>
  <c r="E715" i="5"/>
  <c r="X715" i="5" s="1"/>
  <c r="V716" i="5"/>
  <c r="E716" i="5"/>
  <c r="X716" i="5" s="1"/>
  <c r="V717" i="5"/>
  <c r="E717" i="5"/>
  <c r="V718" i="5"/>
  <c r="E718" i="5"/>
  <c r="V719" i="5"/>
  <c r="E719" i="5"/>
  <c r="V720" i="5"/>
  <c r="E720" i="5"/>
  <c r="X720" i="5" s="1"/>
  <c r="V721" i="5"/>
  <c r="E721" i="5"/>
  <c r="X721" i="5" s="1"/>
  <c r="V722" i="5"/>
  <c r="E722" i="5"/>
  <c r="X722" i="5" s="1"/>
  <c r="V723" i="5"/>
  <c r="E723" i="5"/>
  <c r="V724" i="5"/>
  <c r="E724" i="5"/>
  <c r="V725" i="5"/>
  <c r="E725" i="5"/>
  <c r="V726" i="5"/>
  <c r="E726" i="5"/>
  <c r="X726" i="5" s="1"/>
  <c r="V727" i="5"/>
  <c r="E727" i="5"/>
  <c r="X727" i="5" s="1"/>
  <c r="V728" i="5"/>
  <c r="E728" i="5"/>
  <c r="X728" i="5" s="1"/>
  <c r="V729" i="5"/>
  <c r="E729" i="5"/>
  <c r="V730" i="5"/>
  <c r="E730" i="5"/>
  <c r="V731" i="5"/>
  <c r="E731" i="5"/>
  <c r="V732" i="5"/>
  <c r="E732" i="5"/>
  <c r="X732" i="5" s="1"/>
  <c r="V733" i="5"/>
  <c r="E733" i="5"/>
  <c r="X733" i="5" s="1"/>
  <c r="V734" i="5"/>
  <c r="E734" i="5"/>
  <c r="X734" i="5" s="1"/>
  <c r="V735" i="5"/>
  <c r="E735" i="5"/>
  <c r="V736" i="5"/>
  <c r="E736" i="5"/>
  <c r="V737" i="5"/>
  <c r="E737" i="5"/>
  <c r="V738" i="5"/>
  <c r="E738" i="5"/>
  <c r="X738" i="5" s="1"/>
  <c r="V739" i="5"/>
  <c r="E739" i="5"/>
  <c r="X739" i="5" s="1"/>
  <c r="V740" i="5"/>
  <c r="E740" i="5"/>
  <c r="X740" i="5" s="1"/>
  <c r="V741" i="5"/>
  <c r="E741" i="5"/>
  <c r="V742" i="5"/>
  <c r="E742" i="5"/>
  <c r="V743" i="5"/>
  <c r="E743" i="5"/>
  <c r="V744" i="5"/>
  <c r="E744" i="5"/>
  <c r="V745" i="5"/>
  <c r="E745" i="5"/>
  <c r="X745" i="5" s="1"/>
  <c r="V746" i="5"/>
  <c r="E746" i="5"/>
  <c r="X746" i="5" s="1"/>
  <c r="V747" i="5"/>
  <c r="E747" i="5"/>
  <c r="V748" i="5"/>
  <c r="E748" i="5"/>
  <c r="V749" i="5"/>
  <c r="E749" i="5"/>
  <c r="V750" i="5"/>
  <c r="E750" i="5"/>
  <c r="V751" i="5"/>
  <c r="E751" i="5"/>
  <c r="X751" i="5" s="1"/>
  <c r="V752" i="5"/>
  <c r="E752" i="5"/>
  <c r="X752" i="5" s="1"/>
  <c r="V753" i="5"/>
  <c r="E753" i="5"/>
  <c r="V754" i="5"/>
  <c r="E754" i="5"/>
  <c r="V755" i="5"/>
  <c r="E755" i="5"/>
  <c r="V756" i="5"/>
  <c r="E756" i="5"/>
  <c r="X756" i="5" s="1"/>
  <c r="V757" i="5"/>
  <c r="E757" i="5"/>
  <c r="X757" i="5" s="1"/>
  <c r="V758" i="5"/>
  <c r="E758" i="5"/>
  <c r="X758" i="5" s="1"/>
  <c r="V759" i="5"/>
  <c r="E759" i="5"/>
  <c r="V760" i="5"/>
  <c r="E760" i="5"/>
  <c r="V761" i="5"/>
  <c r="E761" i="5"/>
  <c r="V762" i="5"/>
  <c r="E762" i="5"/>
  <c r="V763" i="5"/>
  <c r="E763" i="5"/>
  <c r="X763" i="5" s="1"/>
  <c r="V764" i="5"/>
  <c r="E764" i="5"/>
  <c r="X764" i="5" s="1"/>
  <c r="V765" i="5"/>
  <c r="E765" i="5"/>
  <c r="V766" i="5"/>
  <c r="E766" i="5"/>
  <c r="V767" i="5"/>
  <c r="E767" i="5"/>
  <c r="V768" i="5"/>
  <c r="E768" i="5"/>
  <c r="X768" i="5" s="1"/>
  <c r="V769" i="5"/>
  <c r="E769" i="5"/>
  <c r="X769" i="5" s="1"/>
  <c r="V770" i="5"/>
  <c r="E770" i="5"/>
  <c r="X770" i="5" s="1"/>
  <c r="V771" i="5"/>
  <c r="E771" i="5"/>
  <c r="V772" i="5"/>
  <c r="E772" i="5"/>
  <c r="V773" i="5"/>
  <c r="E773" i="5"/>
  <c r="V774" i="5"/>
  <c r="E774" i="5"/>
  <c r="X774" i="5" s="1"/>
  <c r="V775" i="5"/>
  <c r="E775" i="5"/>
  <c r="V776" i="5"/>
  <c r="E776" i="5"/>
  <c r="X776" i="5" s="1"/>
  <c r="V777" i="5"/>
  <c r="E777" i="5"/>
  <c r="V778" i="5"/>
  <c r="E778" i="5"/>
  <c r="V779" i="5"/>
  <c r="E779" i="5"/>
  <c r="V780" i="5"/>
  <c r="E780" i="5"/>
  <c r="X780" i="5" s="1"/>
  <c r="V781" i="5"/>
  <c r="E781" i="5"/>
  <c r="X781" i="5" s="1"/>
  <c r="V782" i="5"/>
  <c r="E782" i="5"/>
  <c r="X782" i="5" s="1"/>
  <c r="V783" i="5"/>
  <c r="E783" i="5"/>
  <c r="V784" i="5"/>
  <c r="E784" i="5"/>
  <c r="V785" i="5"/>
  <c r="E785" i="5"/>
  <c r="V786" i="5"/>
  <c r="E786" i="5"/>
  <c r="X786" i="5" s="1"/>
  <c r="V787" i="5"/>
  <c r="E787" i="5"/>
  <c r="V788" i="5"/>
  <c r="E788" i="5"/>
  <c r="X788" i="5" s="1"/>
  <c r="V789" i="5"/>
  <c r="E789" i="5"/>
  <c r="V790" i="5"/>
  <c r="E790" i="5"/>
  <c r="V791" i="5"/>
  <c r="E791" i="5"/>
  <c r="V792" i="5"/>
  <c r="E792" i="5"/>
  <c r="X792" i="5" s="1"/>
  <c r="V793" i="5"/>
  <c r="E793" i="5"/>
  <c r="X793" i="5" s="1"/>
  <c r="V794" i="5"/>
  <c r="E794" i="5"/>
  <c r="X794" i="5" s="1"/>
  <c r="V795" i="5"/>
  <c r="E795" i="5"/>
  <c r="V796" i="5"/>
  <c r="E796" i="5"/>
  <c r="V797" i="5"/>
  <c r="E797" i="5"/>
  <c r="V798" i="5"/>
  <c r="E798" i="5"/>
  <c r="X798" i="5" s="1"/>
  <c r="V799" i="5"/>
  <c r="E799" i="5"/>
  <c r="X799" i="5" s="1"/>
  <c r="V800" i="5"/>
  <c r="E800" i="5"/>
  <c r="X800" i="5" s="1"/>
  <c r="V801" i="5"/>
  <c r="E801" i="5"/>
  <c r="V802" i="5"/>
  <c r="E802" i="5"/>
  <c r="V803" i="5"/>
  <c r="E803" i="5"/>
  <c r="V804" i="5"/>
  <c r="E804" i="5"/>
  <c r="X804" i="5" s="1"/>
  <c r="V805" i="5"/>
  <c r="E805" i="5"/>
  <c r="X805" i="5" s="1"/>
  <c r="V806" i="5"/>
  <c r="E806" i="5"/>
  <c r="X806" i="5" s="1"/>
  <c r="V807" i="5"/>
  <c r="E807" i="5"/>
  <c r="X807" i="5" s="1"/>
  <c r="V808" i="5"/>
  <c r="E808" i="5"/>
  <c r="V809" i="5"/>
  <c r="E809" i="5"/>
  <c r="V810" i="5"/>
  <c r="E810" i="5"/>
  <c r="X810" i="5" s="1"/>
  <c r="V811" i="5"/>
  <c r="E811" i="5"/>
  <c r="X811" i="5" s="1"/>
  <c r="V812" i="5"/>
  <c r="E812" i="5"/>
  <c r="X812" i="5" s="1"/>
  <c r="V813" i="5"/>
  <c r="E813" i="5"/>
  <c r="X813" i="5" s="1"/>
  <c r="V814" i="5"/>
  <c r="E814" i="5"/>
  <c r="V815" i="5"/>
  <c r="E815" i="5"/>
  <c r="V816" i="5"/>
  <c r="E816" i="5"/>
  <c r="X816" i="5" s="1"/>
  <c r="V817" i="5"/>
  <c r="E817" i="5"/>
  <c r="X817" i="5" s="1"/>
  <c r="V818" i="5"/>
  <c r="E818" i="5"/>
  <c r="X818" i="5" s="1"/>
  <c r="V819" i="5"/>
  <c r="E819" i="5"/>
  <c r="V820" i="5"/>
  <c r="E820" i="5"/>
  <c r="V821" i="5"/>
  <c r="E821" i="5"/>
  <c r="V822" i="5"/>
  <c r="E822" i="5"/>
  <c r="X822" i="5" s="1"/>
  <c r="V823" i="5"/>
  <c r="E823" i="5"/>
  <c r="V824" i="5"/>
  <c r="E824" i="5"/>
  <c r="X824" i="5" s="1"/>
  <c r="V825" i="5"/>
  <c r="E825" i="5"/>
  <c r="V826" i="5"/>
  <c r="E826" i="5"/>
  <c r="V827" i="5"/>
  <c r="E827" i="5"/>
  <c r="V828" i="5"/>
  <c r="E828" i="5"/>
  <c r="X828" i="5" s="1"/>
  <c r="V829" i="5"/>
  <c r="E829" i="5"/>
  <c r="X829" i="5" s="1"/>
  <c r="V830" i="5"/>
  <c r="E830" i="5"/>
  <c r="X830" i="5" s="1"/>
  <c r="V831" i="5"/>
  <c r="E831" i="5"/>
  <c r="V832" i="5"/>
  <c r="E832" i="5"/>
  <c r="V833" i="5"/>
  <c r="E833" i="5"/>
  <c r="V834" i="5"/>
  <c r="E834" i="5"/>
  <c r="X834" i="5" s="1"/>
  <c r="V835" i="5"/>
  <c r="E835" i="5"/>
  <c r="X835" i="5" s="1"/>
  <c r="V836" i="5"/>
  <c r="E836" i="5"/>
  <c r="X836" i="5" s="1"/>
  <c r="V837" i="5"/>
  <c r="E837" i="5"/>
  <c r="V838" i="5"/>
  <c r="E838" i="5"/>
  <c r="V839" i="5"/>
  <c r="E839" i="5"/>
  <c r="V840" i="5"/>
  <c r="E840" i="5"/>
  <c r="X840" i="5" s="1"/>
  <c r="V841" i="5"/>
  <c r="E841" i="5"/>
  <c r="V842" i="5"/>
  <c r="E842" i="5"/>
  <c r="X842" i="5" s="1"/>
  <c r="V843" i="5"/>
  <c r="E843" i="5"/>
  <c r="V844" i="5"/>
  <c r="E844" i="5"/>
  <c r="V845" i="5"/>
  <c r="E845" i="5"/>
  <c r="V846" i="5"/>
  <c r="E846" i="5"/>
  <c r="X846" i="5" s="1"/>
  <c r="V847" i="5"/>
  <c r="E847" i="5"/>
  <c r="V848" i="5"/>
  <c r="E848" i="5"/>
  <c r="X848" i="5" s="1"/>
  <c r="V849" i="5"/>
  <c r="E849" i="5"/>
  <c r="V850" i="5"/>
  <c r="E850" i="5"/>
  <c r="V851" i="5"/>
  <c r="E851" i="5"/>
  <c r="V852" i="5"/>
  <c r="E852" i="5"/>
  <c r="X852" i="5" s="1"/>
  <c r="V853" i="5"/>
  <c r="E853" i="5"/>
  <c r="V854" i="5"/>
  <c r="E854" i="5"/>
  <c r="X854" i="5" s="1"/>
  <c r="V855" i="5"/>
  <c r="E855" i="5"/>
  <c r="V856" i="5"/>
  <c r="E856" i="5"/>
  <c r="V857" i="5"/>
  <c r="E857" i="5"/>
  <c r="V858" i="5"/>
  <c r="E858" i="5"/>
  <c r="X858" i="5" s="1"/>
  <c r="V859" i="5"/>
  <c r="E859" i="5"/>
  <c r="X859" i="5" s="1"/>
  <c r="V860" i="5"/>
  <c r="E860" i="5"/>
  <c r="X860" i="5" s="1"/>
  <c r="V861" i="5"/>
  <c r="E861" i="5"/>
  <c r="V862" i="5"/>
  <c r="E862" i="5"/>
  <c r="V863" i="5"/>
  <c r="E863" i="5"/>
  <c r="V864" i="5"/>
  <c r="E864" i="5"/>
  <c r="X864" i="5" s="1"/>
  <c r="V865" i="5"/>
  <c r="E865" i="5"/>
  <c r="X865" i="5" s="1"/>
  <c r="V866" i="5"/>
  <c r="E866" i="5"/>
  <c r="X866" i="5" s="1"/>
  <c r="V867" i="5"/>
  <c r="E867" i="5"/>
  <c r="V868" i="5"/>
  <c r="E868" i="5"/>
  <c r="V869" i="5"/>
  <c r="E869" i="5"/>
  <c r="V870" i="5"/>
  <c r="E870" i="5"/>
  <c r="V871" i="5"/>
  <c r="E871" i="5"/>
  <c r="V872" i="5"/>
  <c r="E872" i="5"/>
  <c r="X872" i="5" s="1"/>
  <c r="V873" i="5"/>
  <c r="E873" i="5"/>
  <c r="V874" i="5"/>
  <c r="E874" i="5"/>
  <c r="V875" i="5"/>
  <c r="E875" i="5"/>
  <c r="V876" i="5"/>
  <c r="E876" i="5"/>
  <c r="X876" i="5" s="1"/>
  <c r="V877" i="5"/>
  <c r="E877" i="5"/>
  <c r="X877" i="5" s="1"/>
  <c r="V878" i="5"/>
  <c r="E878" i="5"/>
  <c r="X878" i="5" s="1"/>
  <c r="V879" i="5"/>
  <c r="E879" i="5"/>
  <c r="V880" i="5"/>
  <c r="E880" i="5"/>
  <c r="V881" i="5"/>
  <c r="E881" i="5"/>
  <c r="V882" i="5"/>
  <c r="E882" i="5"/>
  <c r="V883" i="5"/>
  <c r="E883" i="5"/>
  <c r="X883" i="5" s="1"/>
  <c r="V884" i="5"/>
  <c r="E884" i="5"/>
  <c r="X884" i="5" s="1"/>
  <c r="V885" i="5"/>
  <c r="E885" i="5"/>
  <c r="V886" i="5"/>
  <c r="E886" i="5"/>
  <c r="V887" i="5"/>
  <c r="E887" i="5"/>
  <c r="V888" i="5"/>
  <c r="E888" i="5"/>
  <c r="X888" i="5" s="1"/>
  <c r="V889" i="5"/>
  <c r="E889" i="5"/>
  <c r="X889" i="5" s="1"/>
  <c r="V890" i="5"/>
  <c r="E890" i="5"/>
  <c r="X890" i="5" s="1"/>
  <c r="V891" i="5"/>
  <c r="E891" i="5"/>
  <c r="V892" i="5"/>
  <c r="E892" i="5"/>
  <c r="V893" i="5"/>
  <c r="E893" i="5"/>
  <c r="V894" i="5"/>
  <c r="E894" i="5"/>
  <c r="X894" i="5" s="1"/>
  <c r="V895" i="5"/>
  <c r="E895" i="5"/>
  <c r="V896" i="5"/>
  <c r="E896" i="5"/>
  <c r="X896" i="5" s="1"/>
  <c r="V897" i="5"/>
  <c r="E897" i="5"/>
  <c r="V898" i="5"/>
  <c r="E898" i="5"/>
  <c r="V899" i="5"/>
  <c r="E899" i="5"/>
  <c r="V900" i="5"/>
  <c r="E900" i="5"/>
  <c r="V901" i="5"/>
  <c r="E901" i="5"/>
  <c r="X901" i="5" s="1"/>
  <c r="V902" i="5"/>
  <c r="E902" i="5"/>
  <c r="X902" i="5" s="1"/>
  <c r="V903" i="5"/>
  <c r="E903" i="5"/>
  <c r="V904" i="5"/>
  <c r="E904" i="5"/>
  <c r="V905" i="5"/>
  <c r="E905" i="5"/>
  <c r="V906" i="5"/>
  <c r="E906" i="5"/>
  <c r="X906" i="5" s="1"/>
  <c r="V907" i="5"/>
  <c r="E907" i="5"/>
  <c r="V908" i="5"/>
  <c r="E908" i="5"/>
  <c r="X908" i="5" s="1"/>
  <c r="V909" i="5"/>
  <c r="E909" i="5"/>
  <c r="V910" i="5"/>
  <c r="E910" i="5"/>
  <c r="V911" i="5"/>
  <c r="E911" i="5"/>
  <c r="V912" i="5"/>
  <c r="E912" i="5"/>
  <c r="V913" i="5"/>
  <c r="E913" i="5"/>
  <c r="X913" i="5" s="1"/>
  <c r="V914" i="5"/>
  <c r="E914" i="5"/>
  <c r="X914" i="5" s="1"/>
  <c r="V915" i="5"/>
  <c r="E915" i="5"/>
  <c r="V916" i="5"/>
  <c r="E916" i="5"/>
  <c r="V917" i="5"/>
  <c r="E917" i="5"/>
  <c r="V918" i="5"/>
  <c r="E918" i="5"/>
  <c r="V919" i="5"/>
  <c r="E919" i="5"/>
  <c r="X919" i="5" s="1"/>
  <c r="V920" i="5"/>
  <c r="E920" i="5"/>
  <c r="X920" i="5" s="1"/>
  <c r="V921" i="5"/>
  <c r="E921" i="5"/>
  <c r="V922" i="5"/>
  <c r="E922" i="5"/>
  <c r="V923" i="5"/>
  <c r="E923" i="5"/>
  <c r="V924" i="5"/>
  <c r="E924" i="5"/>
  <c r="X924" i="5" s="1"/>
  <c r="V925" i="5"/>
  <c r="E925" i="5"/>
  <c r="X925" i="5" s="1"/>
  <c r="V926" i="5"/>
  <c r="E926" i="5"/>
  <c r="X926" i="5" s="1"/>
  <c r="V927" i="5"/>
  <c r="E927" i="5"/>
  <c r="V928" i="5"/>
  <c r="E928" i="5"/>
  <c r="V929" i="5"/>
  <c r="E929" i="5"/>
  <c r="V930" i="5"/>
  <c r="E930" i="5"/>
  <c r="V931" i="5"/>
  <c r="E931" i="5"/>
  <c r="X931" i="5" s="1"/>
  <c r="V932" i="5"/>
  <c r="E932" i="5"/>
  <c r="X932" i="5" s="1"/>
  <c r="V933" i="5"/>
  <c r="E933" i="5"/>
  <c r="V934" i="5"/>
  <c r="E934" i="5"/>
  <c r="V935" i="5"/>
  <c r="E935" i="5"/>
  <c r="V936" i="5"/>
  <c r="E936" i="5"/>
  <c r="X936" i="5" s="1"/>
  <c r="V937" i="5"/>
  <c r="E937" i="5"/>
  <c r="X937" i="5" s="1"/>
  <c r="V938" i="5"/>
  <c r="E938" i="5"/>
  <c r="X938" i="5" s="1"/>
  <c r="V939" i="5"/>
  <c r="E939" i="5"/>
  <c r="V940" i="5"/>
  <c r="E940" i="5"/>
  <c r="V941" i="5"/>
  <c r="E941" i="5"/>
  <c r="V942" i="5"/>
  <c r="E942" i="5"/>
  <c r="V943" i="5"/>
  <c r="E943" i="5"/>
  <c r="X943" i="5" s="1"/>
  <c r="V944" i="5"/>
  <c r="E944" i="5"/>
  <c r="X944" i="5" s="1"/>
  <c r="V945" i="5"/>
  <c r="E945" i="5"/>
  <c r="V946" i="5"/>
  <c r="E946" i="5"/>
  <c r="V947" i="5"/>
  <c r="E947" i="5"/>
  <c r="V948" i="5"/>
  <c r="E948" i="5"/>
  <c r="X948" i="5" s="1"/>
  <c r="V949" i="5"/>
  <c r="E949" i="5"/>
  <c r="X949" i="5" s="1"/>
  <c r="V950" i="5"/>
  <c r="E950" i="5"/>
  <c r="X950" i="5" s="1"/>
  <c r="V951" i="5"/>
  <c r="E951" i="5"/>
  <c r="V952" i="5"/>
  <c r="E952" i="5"/>
  <c r="V953" i="5"/>
  <c r="E953" i="5"/>
  <c r="V954" i="5"/>
  <c r="E954" i="5"/>
  <c r="X954" i="5" s="1"/>
  <c r="V955" i="5"/>
  <c r="E955" i="5"/>
  <c r="X955" i="5" s="1"/>
  <c r="V956" i="5"/>
  <c r="E956" i="5"/>
  <c r="X956" i="5" s="1"/>
  <c r="V957" i="5"/>
  <c r="E957" i="5"/>
  <c r="V958" i="5"/>
  <c r="E958" i="5"/>
  <c r="V959" i="5"/>
  <c r="E959" i="5"/>
  <c r="V960" i="5"/>
  <c r="E960" i="5"/>
  <c r="X960" i="5" s="1"/>
  <c r="V961" i="5"/>
  <c r="E961" i="5"/>
  <c r="V962" i="5"/>
  <c r="E962" i="5"/>
  <c r="X962" i="5" s="1"/>
  <c r="V963" i="5"/>
  <c r="E963" i="5"/>
  <c r="V964" i="5"/>
  <c r="E964" i="5"/>
  <c r="V965" i="5"/>
  <c r="E965" i="5"/>
  <c r="V966" i="5"/>
  <c r="E966" i="5"/>
  <c r="X966" i="5" s="1"/>
  <c r="V967" i="5"/>
  <c r="E967" i="5"/>
  <c r="V968" i="5"/>
  <c r="E968" i="5"/>
  <c r="X968" i="5" s="1"/>
  <c r="V969" i="5"/>
  <c r="E969" i="5"/>
  <c r="V970" i="5"/>
  <c r="E970" i="5"/>
  <c r="V971" i="5"/>
  <c r="E971" i="5"/>
  <c r="V972" i="5"/>
  <c r="E972" i="5"/>
  <c r="X972" i="5" s="1"/>
  <c r="V973" i="5"/>
  <c r="E973" i="5"/>
  <c r="X973" i="5" s="1"/>
  <c r="V974" i="5"/>
  <c r="E974" i="5"/>
  <c r="X974" i="5" s="1"/>
  <c r="V975" i="5"/>
  <c r="E975" i="5"/>
  <c r="V976" i="5"/>
  <c r="E976" i="5"/>
  <c r="V977" i="5"/>
  <c r="E977" i="5"/>
  <c r="V978" i="5"/>
  <c r="E978" i="5"/>
  <c r="X978" i="5" s="1"/>
  <c r="V979" i="5"/>
  <c r="E979" i="5"/>
  <c r="V980" i="5"/>
  <c r="E980" i="5"/>
  <c r="X980" i="5" s="1"/>
  <c r="V981" i="5"/>
  <c r="E981" i="5"/>
  <c r="V982" i="5"/>
  <c r="E982" i="5"/>
  <c r="V983" i="5"/>
  <c r="E983" i="5"/>
  <c r="V984" i="5"/>
  <c r="E984" i="5"/>
  <c r="V985" i="5"/>
  <c r="E985" i="5"/>
  <c r="V986" i="5"/>
  <c r="E986" i="5"/>
  <c r="X986" i="5" s="1"/>
  <c r="V987" i="5"/>
  <c r="E987" i="5"/>
  <c r="V988" i="5"/>
  <c r="E988" i="5"/>
  <c r="V989" i="5"/>
  <c r="E989" i="5"/>
  <c r="V990" i="5"/>
  <c r="E990" i="5"/>
  <c r="X990" i="5" s="1"/>
  <c r="V991" i="5"/>
  <c r="E991" i="5"/>
  <c r="X991" i="5" s="1"/>
  <c r="V992" i="5"/>
  <c r="E992" i="5"/>
  <c r="X992" i="5" s="1"/>
  <c r="V993" i="5"/>
  <c r="E993" i="5"/>
  <c r="V994" i="5"/>
  <c r="E994" i="5"/>
  <c r="V995" i="5"/>
  <c r="E995" i="5"/>
  <c r="V996" i="5"/>
  <c r="E996" i="5"/>
  <c r="X996" i="5" s="1"/>
  <c r="V997" i="5"/>
  <c r="E997" i="5"/>
  <c r="X997" i="5" s="1"/>
  <c r="V998" i="5"/>
  <c r="E998" i="5"/>
  <c r="X998" i="5" s="1"/>
  <c r="V999" i="5"/>
  <c r="E999" i="5"/>
  <c r="V1000" i="5"/>
  <c r="E1000" i="5"/>
  <c r="V1001" i="5"/>
  <c r="E1001" i="5"/>
  <c r="V1002" i="5"/>
  <c r="E1002" i="5"/>
  <c r="X1002" i="5" s="1"/>
  <c r="V1003" i="5"/>
  <c r="E1003" i="5"/>
  <c r="X1003" i="5" s="1"/>
  <c r="V1004" i="5"/>
  <c r="E1004" i="5"/>
  <c r="X1004" i="5" s="1"/>
  <c r="V1005" i="5"/>
  <c r="E1005" i="5"/>
  <c r="V1006" i="5"/>
  <c r="E1006" i="5"/>
  <c r="V1007" i="5"/>
  <c r="E1007" i="5"/>
  <c r="V1008" i="5"/>
  <c r="E1008" i="5"/>
  <c r="V1009" i="5"/>
  <c r="E1009" i="5"/>
  <c r="X1009" i="5" s="1"/>
  <c r="V1010" i="5"/>
  <c r="E1010" i="5"/>
  <c r="X1010" i="5" s="1"/>
  <c r="V1011" i="5"/>
  <c r="E1011" i="5"/>
  <c r="X1011" i="5" s="1"/>
  <c r="V1012" i="5"/>
  <c r="E1012" i="5"/>
  <c r="V1013" i="5"/>
  <c r="E1013" i="5"/>
  <c r="V1014" i="5"/>
  <c r="E1014" i="5"/>
  <c r="X1014" i="5" s="1"/>
  <c r="V1015" i="5"/>
  <c r="E1015" i="5"/>
  <c r="X1015" i="5" s="1"/>
  <c r="V1016" i="5"/>
  <c r="E1016" i="5"/>
  <c r="X1016" i="5" s="1"/>
  <c r="V1017" i="5"/>
  <c r="E1017" i="5"/>
  <c r="V1018" i="5"/>
  <c r="E1018" i="5"/>
  <c r="V1019" i="5"/>
  <c r="E1019" i="5"/>
  <c r="X1019" i="5" s="1"/>
  <c r="V1020" i="5"/>
  <c r="E1020" i="5"/>
  <c r="X1020" i="5" s="1"/>
  <c r="V1021" i="5"/>
  <c r="E1021" i="5"/>
  <c r="V1022" i="5"/>
  <c r="E1022" i="5"/>
  <c r="X1022" i="5" s="1"/>
  <c r="V1023" i="5"/>
  <c r="E1023" i="5"/>
  <c r="X1023" i="5" s="1"/>
  <c r="V1024" i="5"/>
  <c r="E1024" i="5"/>
  <c r="V1025" i="5"/>
  <c r="E1025" i="5"/>
  <c r="V1026" i="5"/>
  <c r="E1026" i="5"/>
  <c r="X1026" i="5" s="1"/>
  <c r="V1027" i="5"/>
  <c r="E1027" i="5"/>
  <c r="X1027" i="5" s="1"/>
  <c r="V1028" i="5"/>
  <c r="E1028" i="5"/>
  <c r="X1028" i="5" s="1"/>
  <c r="V1029" i="5"/>
  <c r="E1029" i="5"/>
  <c r="V1030" i="5"/>
  <c r="E1030" i="5"/>
  <c r="V1031" i="5"/>
  <c r="E1031" i="5"/>
  <c r="V1032" i="5"/>
  <c r="E1032" i="5"/>
  <c r="V1033" i="5"/>
  <c r="E1033" i="5"/>
  <c r="X1033" i="5" s="1"/>
  <c r="V1034" i="5"/>
  <c r="E1034" i="5"/>
  <c r="X1034" i="5" s="1"/>
  <c r="V1035" i="5"/>
  <c r="E1035" i="5"/>
  <c r="V1036" i="5"/>
  <c r="E1036" i="5"/>
  <c r="V1037" i="5"/>
  <c r="E1037" i="5"/>
  <c r="V1038" i="5"/>
  <c r="E1038" i="5"/>
  <c r="X1038" i="5" s="1"/>
  <c r="V1039" i="5"/>
  <c r="E1039" i="5"/>
  <c r="V1040" i="5"/>
  <c r="E1040" i="5"/>
  <c r="X1040" i="5" s="1"/>
  <c r="V1041" i="5"/>
  <c r="E1041" i="5"/>
  <c r="V1042" i="5"/>
  <c r="E1042" i="5"/>
  <c r="V1043" i="5"/>
  <c r="E1043" i="5"/>
  <c r="X1043" i="5" s="1"/>
  <c r="V1044" i="5"/>
  <c r="E1044" i="5"/>
  <c r="V1045" i="5"/>
  <c r="E1045" i="5"/>
  <c r="X1045" i="5" s="1"/>
  <c r="V1046" i="5"/>
  <c r="E1046" i="5"/>
  <c r="X1046" i="5" s="1"/>
  <c r="V1047" i="5"/>
  <c r="E1047" i="5"/>
  <c r="V1048" i="5"/>
  <c r="E1048" i="5"/>
  <c r="V1049" i="5"/>
  <c r="E1049" i="5"/>
  <c r="V1050" i="5"/>
  <c r="E1050" i="5"/>
  <c r="X1050" i="5" s="1"/>
  <c r="V1051" i="5"/>
  <c r="E1051" i="5"/>
  <c r="V1052" i="5"/>
  <c r="E1052" i="5"/>
  <c r="X1052" i="5" s="1"/>
  <c r="V1053" i="5"/>
  <c r="E1053" i="5"/>
  <c r="V1054" i="5"/>
  <c r="E1054" i="5"/>
  <c r="V1055" i="5"/>
  <c r="E1055" i="5"/>
  <c r="V1056" i="5"/>
  <c r="E1056" i="5"/>
  <c r="V1057" i="5"/>
  <c r="E1057" i="5"/>
  <c r="X1057" i="5" s="1"/>
  <c r="V1058" i="5"/>
  <c r="E1058" i="5"/>
  <c r="X1058" i="5" s="1"/>
  <c r="V1059" i="5"/>
  <c r="E1059" i="5"/>
  <c r="V1060" i="5"/>
  <c r="E1060" i="5"/>
  <c r="V1061" i="5"/>
  <c r="E1061" i="5"/>
  <c r="V1062" i="5"/>
  <c r="E1062" i="5"/>
  <c r="X1062" i="5" s="1"/>
  <c r="V1063" i="5"/>
  <c r="E1063" i="5"/>
  <c r="X1063" i="5" s="1"/>
  <c r="V1064" i="5"/>
  <c r="E1064" i="5"/>
  <c r="X1064" i="5" s="1"/>
  <c r="V1065" i="5"/>
  <c r="E1065" i="5"/>
  <c r="V1066" i="5"/>
  <c r="E1066" i="5"/>
  <c r="V1067" i="5"/>
  <c r="E1067" i="5"/>
  <c r="V1068" i="5"/>
  <c r="E1068" i="5"/>
  <c r="V1069" i="5"/>
  <c r="E1069" i="5"/>
  <c r="X1069" i="5" s="1"/>
  <c r="V1070" i="5"/>
  <c r="E1070" i="5"/>
  <c r="X1070" i="5" s="1"/>
  <c r="V1071" i="5"/>
  <c r="E1071" i="5"/>
  <c r="V1072" i="5"/>
  <c r="E1072" i="5"/>
  <c r="V1073" i="5"/>
  <c r="E1073" i="5"/>
  <c r="V1074" i="5"/>
  <c r="E1074" i="5"/>
  <c r="V1075" i="5"/>
  <c r="E1075" i="5"/>
  <c r="X1075" i="5" s="1"/>
  <c r="V1076" i="5"/>
  <c r="E1076" i="5"/>
  <c r="X1076" i="5" s="1"/>
  <c r="V1077" i="5"/>
  <c r="E1077" i="5"/>
  <c r="V1078" i="5"/>
  <c r="E1078" i="5"/>
  <c r="V1079" i="5"/>
  <c r="E1079" i="5"/>
  <c r="V1080" i="5"/>
  <c r="E1080" i="5"/>
  <c r="V1081" i="5"/>
  <c r="E1081" i="5"/>
  <c r="V1082" i="5"/>
  <c r="E1082" i="5"/>
  <c r="X1082" i="5" s="1"/>
  <c r="V1083" i="5"/>
  <c r="E1083" i="5"/>
  <c r="V1084" i="5"/>
  <c r="E1084" i="5"/>
  <c r="V1085" i="5"/>
  <c r="E1085" i="5"/>
  <c r="V1086" i="5"/>
  <c r="E1086" i="5"/>
  <c r="V1087" i="5"/>
  <c r="E1087" i="5"/>
  <c r="X1087" i="5" s="1"/>
  <c r="V1088" i="5"/>
  <c r="E1088" i="5"/>
  <c r="X1088" i="5" s="1"/>
  <c r="V1089" i="5"/>
  <c r="E1089" i="5"/>
  <c r="V1090" i="5"/>
  <c r="E1090" i="5"/>
  <c r="V1091" i="5"/>
  <c r="E1091" i="5"/>
  <c r="V1092" i="5"/>
  <c r="E1092" i="5"/>
  <c r="V1093" i="5"/>
  <c r="E1093" i="5"/>
  <c r="X1093" i="5" s="1"/>
  <c r="V1094" i="5"/>
  <c r="E1094" i="5"/>
  <c r="X1094" i="5" s="1"/>
  <c r="V1095" i="5"/>
  <c r="E1095" i="5"/>
  <c r="V1096" i="5"/>
  <c r="E1096" i="5"/>
  <c r="V1097" i="5"/>
  <c r="E1097" i="5"/>
  <c r="V1098" i="5"/>
  <c r="E1098" i="5"/>
  <c r="X1098" i="5" s="1"/>
  <c r="V1099" i="5"/>
  <c r="E1099" i="5"/>
  <c r="X1099" i="5" s="1"/>
  <c r="V1100" i="5"/>
  <c r="E1100" i="5"/>
  <c r="X1100" i="5" s="1"/>
  <c r="V1101" i="5"/>
  <c r="E1101" i="5"/>
  <c r="V1102" i="5"/>
  <c r="E1102" i="5"/>
  <c r="V1103" i="5"/>
  <c r="E1103" i="5"/>
  <c r="V1104" i="5"/>
  <c r="E1104" i="5"/>
  <c r="V1105" i="5"/>
  <c r="E1105" i="5"/>
  <c r="X1105" i="5" s="1"/>
  <c r="V1106" i="5"/>
  <c r="E1106" i="5"/>
  <c r="X1106" i="5" s="1"/>
  <c r="V1107" i="5"/>
  <c r="E1107" i="5"/>
  <c r="V1108" i="5"/>
  <c r="E1108" i="5"/>
  <c r="V1109" i="5"/>
  <c r="E1109" i="5"/>
  <c r="V1110" i="5"/>
  <c r="E1110" i="5"/>
  <c r="V1111" i="5"/>
  <c r="E1111" i="5"/>
  <c r="X1111" i="5" s="1"/>
  <c r="V1112" i="5"/>
  <c r="E1112" i="5"/>
  <c r="X1112" i="5" s="1"/>
  <c r="V1113" i="5"/>
  <c r="E1113" i="5"/>
  <c r="V1114" i="5"/>
  <c r="E1114" i="5"/>
  <c r="V1115" i="5"/>
  <c r="E1115" i="5"/>
  <c r="V1116" i="5"/>
  <c r="E1116" i="5"/>
  <c r="V1117" i="5"/>
  <c r="E1117" i="5"/>
  <c r="X1117" i="5" s="1"/>
  <c r="V1118" i="5"/>
  <c r="E1118" i="5"/>
  <c r="X1118" i="5" s="1"/>
  <c r="V1119" i="5"/>
  <c r="E1119" i="5"/>
  <c r="X1119" i="5" s="1"/>
  <c r="V1120" i="5"/>
  <c r="E1120" i="5"/>
  <c r="V1121" i="5"/>
  <c r="E1121" i="5"/>
  <c r="V1122" i="5"/>
  <c r="E1122" i="5"/>
  <c r="X1122" i="5" s="1"/>
  <c r="V1123" i="5"/>
  <c r="E1123" i="5"/>
  <c r="X1123" i="5" s="1"/>
  <c r="V1124" i="5"/>
  <c r="E1124" i="5"/>
  <c r="X1124" i="5" s="1"/>
  <c r="V1125" i="5"/>
  <c r="E1125" i="5"/>
  <c r="V1126" i="5"/>
  <c r="E1126" i="5"/>
  <c r="V1127" i="5"/>
  <c r="E1127" i="5"/>
  <c r="V1128" i="5"/>
  <c r="E1128" i="5"/>
  <c r="X1128" i="5" s="1"/>
  <c r="V1129" i="5"/>
  <c r="E1129" i="5"/>
  <c r="V1130" i="5"/>
  <c r="E1130" i="5"/>
  <c r="X1130" i="5" s="1"/>
  <c r="V1131" i="5"/>
  <c r="E1131" i="5"/>
  <c r="V1132" i="5"/>
  <c r="E1132" i="5"/>
  <c r="V1133" i="5"/>
  <c r="E1133" i="5"/>
  <c r="V1134" i="5"/>
  <c r="E1134" i="5"/>
  <c r="V1135" i="5"/>
  <c r="E1135" i="5"/>
  <c r="X1135" i="5" s="1"/>
  <c r="V1136" i="5"/>
  <c r="E1136" i="5"/>
  <c r="X1136" i="5" s="1"/>
  <c r="V1137" i="5"/>
  <c r="E1137" i="5"/>
  <c r="V1138" i="5"/>
  <c r="E1138" i="5"/>
  <c r="V1139" i="5"/>
  <c r="E1139" i="5"/>
  <c r="V1140" i="5"/>
  <c r="E1140" i="5"/>
  <c r="V1141" i="5"/>
  <c r="E1141" i="5"/>
  <c r="V1142" i="5"/>
  <c r="E1142" i="5"/>
  <c r="X1142" i="5" s="1"/>
  <c r="V1143" i="5"/>
  <c r="E1143" i="5"/>
  <c r="V1144" i="5"/>
  <c r="E1144" i="5"/>
  <c r="V1145" i="5"/>
  <c r="E1145" i="5"/>
  <c r="V1146" i="5"/>
  <c r="E1146" i="5"/>
  <c r="X1146" i="5" s="1"/>
  <c r="V1147" i="5"/>
  <c r="E1147" i="5"/>
  <c r="X1147" i="5" s="1"/>
  <c r="V1148" i="5"/>
  <c r="E1148" i="5"/>
  <c r="X1148" i="5" s="1"/>
  <c r="V1149" i="5"/>
  <c r="E1149" i="5"/>
  <c r="V1150" i="5"/>
  <c r="E1150" i="5"/>
  <c r="V1151" i="5"/>
  <c r="E1151" i="5"/>
  <c r="V1152" i="5"/>
  <c r="E1152" i="5"/>
  <c r="X1152" i="5" s="1"/>
  <c r="V1153" i="5"/>
  <c r="E1153" i="5"/>
  <c r="V1154" i="5"/>
  <c r="E1154" i="5"/>
  <c r="X1154" i="5" s="1"/>
  <c r="V1155" i="5"/>
  <c r="E1155" i="5"/>
  <c r="V1156" i="5"/>
  <c r="E1156" i="5"/>
  <c r="V1157" i="5"/>
  <c r="E1157" i="5"/>
  <c r="X1157" i="5" s="1"/>
  <c r="V1158" i="5"/>
  <c r="E1158" i="5"/>
  <c r="V1159" i="5"/>
  <c r="E1159" i="5"/>
  <c r="V1160" i="5"/>
  <c r="E1160" i="5"/>
  <c r="X1160" i="5" s="1"/>
  <c r="V1161" i="5"/>
  <c r="E1161" i="5"/>
  <c r="X1161" i="5" s="1"/>
  <c r="V1162" i="5"/>
  <c r="E1162" i="5"/>
  <c r="V1163" i="5"/>
  <c r="E1163" i="5"/>
  <c r="V1164" i="5"/>
  <c r="E1164" i="5"/>
  <c r="V1165" i="5"/>
  <c r="E1165" i="5"/>
  <c r="X1165" i="5" s="1"/>
  <c r="V1166" i="5"/>
  <c r="E1166" i="5"/>
  <c r="X1166" i="5" s="1"/>
  <c r="V1167" i="5"/>
  <c r="E1167" i="5"/>
  <c r="V1168" i="5"/>
  <c r="E1168" i="5"/>
  <c r="V1169" i="5"/>
  <c r="E1169" i="5"/>
  <c r="V1170" i="5"/>
  <c r="E1170" i="5"/>
  <c r="V1171" i="5"/>
  <c r="E1171" i="5"/>
  <c r="V1172" i="5"/>
  <c r="E1172" i="5"/>
  <c r="X1172" i="5" s="1"/>
  <c r="V1173" i="5"/>
  <c r="E1173" i="5"/>
  <c r="X1173" i="5" s="1"/>
  <c r="V1174" i="5"/>
  <c r="E1174" i="5"/>
  <c r="V1175" i="5"/>
  <c r="E1175" i="5"/>
  <c r="V1176" i="5"/>
  <c r="E1176" i="5"/>
  <c r="X1176" i="5" s="1"/>
  <c r="V1177" i="5"/>
  <c r="E1177" i="5"/>
  <c r="X1177" i="5" s="1"/>
  <c r="V1178" i="5"/>
  <c r="E1178" i="5"/>
  <c r="X1178" i="5" s="1"/>
  <c r="V1179" i="5"/>
  <c r="E1179" i="5"/>
  <c r="V1180" i="5"/>
  <c r="E1180" i="5"/>
  <c r="V1181" i="5"/>
  <c r="E1181" i="5"/>
  <c r="V1182" i="5"/>
  <c r="E1182" i="5"/>
  <c r="V1183" i="5"/>
  <c r="E1183" i="5"/>
  <c r="X1183" i="5" s="1"/>
  <c r="V1184" i="5"/>
  <c r="E1184" i="5"/>
  <c r="X1184" i="5" s="1"/>
  <c r="V1185" i="5"/>
  <c r="E1185" i="5"/>
  <c r="X1185" i="5" s="1"/>
  <c r="V1186" i="5"/>
  <c r="E1186" i="5"/>
  <c r="V1187" i="5"/>
  <c r="E1187" i="5"/>
  <c r="V1188" i="5"/>
  <c r="E1188" i="5"/>
  <c r="V1189" i="5"/>
  <c r="E1189" i="5"/>
  <c r="V1190" i="5"/>
  <c r="E1190" i="5"/>
  <c r="X1190" i="5" s="1"/>
  <c r="V1191" i="5"/>
  <c r="E1191" i="5"/>
  <c r="V1192" i="5"/>
  <c r="E1192" i="5"/>
  <c r="V1193" i="5"/>
  <c r="E1193" i="5"/>
  <c r="V1194" i="5"/>
  <c r="E1194" i="5"/>
  <c r="V1195" i="5"/>
  <c r="E1195" i="5"/>
  <c r="V1196" i="5"/>
  <c r="E1196" i="5"/>
  <c r="X1196" i="5" s="1"/>
  <c r="V1197" i="5"/>
  <c r="E1197" i="5"/>
  <c r="X1197" i="5" s="1"/>
  <c r="V1198" i="5"/>
  <c r="E1198" i="5"/>
  <c r="V1199" i="5"/>
  <c r="E1199" i="5"/>
  <c r="V1200" i="5"/>
  <c r="E1200" i="5"/>
  <c r="X1200" i="5" s="1"/>
  <c r="V1201" i="5"/>
  <c r="E1201" i="5"/>
  <c r="X1201" i="5" s="1"/>
  <c r="V1202" i="5"/>
  <c r="E1202" i="5"/>
  <c r="X1202" i="5" s="1"/>
  <c r="V1203" i="5"/>
  <c r="E1203" i="5"/>
  <c r="V1204" i="5"/>
  <c r="E1204" i="5"/>
  <c r="V1205" i="5"/>
  <c r="E1205" i="5"/>
  <c r="X1205" i="5" s="1"/>
  <c r="V1206" i="5"/>
  <c r="E1206" i="5"/>
  <c r="V1207" i="5"/>
  <c r="E1207" i="5"/>
  <c r="V1208" i="5"/>
  <c r="E1208" i="5"/>
  <c r="X1208" i="5" s="1"/>
  <c r="V1209" i="5"/>
  <c r="E1209" i="5"/>
  <c r="V1210" i="5"/>
  <c r="E1210" i="5"/>
  <c r="V1211" i="5"/>
  <c r="E1211" i="5"/>
  <c r="V1212" i="5"/>
  <c r="E1212" i="5"/>
  <c r="X1212" i="5" s="1"/>
  <c r="V1213" i="5"/>
  <c r="E1213" i="5"/>
  <c r="X1213" i="5" s="1"/>
  <c r="V1214" i="5"/>
  <c r="E1214" i="5"/>
  <c r="X1214" i="5" s="1"/>
  <c r="V1215" i="5"/>
  <c r="E1215" i="5"/>
  <c r="V1216" i="5"/>
  <c r="E1216" i="5"/>
  <c r="V1217" i="5"/>
  <c r="E1217" i="5"/>
  <c r="V1218" i="5"/>
  <c r="E1218" i="5"/>
  <c r="X1218" i="5" s="1"/>
  <c r="V1219" i="5"/>
  <c r="E1219" i="5"/>
  <c r="X1219" i="5" s="1"/>
  <c r="V1220" i="5"/>
  <c r="E1220" i="5"/>
  <c r="X1220" i="5" s="1"/>
  <c r="V1221" i="5"/>
  <c r="E1221" i="5"/>
  <c r="V1222" i="5"/>
  <c r="E1222" i="5"/>
  <c r="V1223" i="5"/>
  <c r="E1223" i="5"/>
  <c r="V1224" i="5"/>
  <c r="E1224" i="5"/>
  <c r="X1224" i="5" s="1"/>
  <c r="V1225" i="5"/>
  <c r="E1225" i="5"/>
  <c r="X1225" i="5" s="1"/>
  <c r="V1226" i="5"/>
  <c r="E1226" i="5"/>
  <c r="X1226" i="5" s="1"/>
  <c r="V1227" i="5"/>
  <c r="E1227" i="5"/>
  <c r="V1228" i="5"/>
  <c r="E1228" i="5"/>
  <c r="V1229" i="5"/>
  <c r="E1229" i="5"/>
  <c r="V1230" i="5"/>
  <c r="E1230" i="5"/>
  <c r="X1230" i="5" s="1"/>
  <c r="V1231" i="5"/>
  <c r="E1231" i="5"/>
  <c r="X1231" i="5" s="1"/>
  <c r="V1232" i="5"/>
  <c r="E1232" i="5"/>
  <c r="X1232" i="5" s="1"/>
  <c r="V1233" i="5"/>
  <c r="E1233" i="5"/>
  <c r="X1233" i="5" s="1"/>
  <c r="V1234" i="5"/>
  <c r="E1234" i="5"/>
  <c r="V1235" i="5"/>
  <c r="E1235" i="5"/>
  <c r="V1236" i="5"/>
  <c r="E1236" i="5"/>
  <c r="X1236" i="5" s="1"/>
  <c r="V1237" i="5"/>
  <c r="E1237" i="5"/>
  <c r="X1237" i="5" s="1"/>
  <c r="V1238" i="5"/>
  <c r="E1238" i="5"/>
  <c r="X1238" i="5" s="1"/>
  <c r="V1239" i="5"/>
  <c r="E1239" i="5"/>
  <c r="V1240" i="5"/>
  <c r="E1240" i="5"/>
  <c r="V1241" i="5"/>
  <c r="E1241" i="5"/>
  <c r="X1241" i="5" s="1"/>
  <c r="V1242" i="5"/>
  <c r="E1242" i="5"/>
  <c r="X1242" i="5" s="1"/>
  <c r="V1243" i="5"/>
  <c r="E1243" i="5"/>
  <c r="V1244" i="5"/>
  <c r="E1244" i="5"/>
  <c r="X1244" i="5" s="1"/>
  <c r="V1245" i="5"/>
  <c r="E1245" i="5"/>
  <c r="V1246" i="5"/>
  <c r="E1246" i="5"/>
  <c r="V1247" i="5"/>
  <c r="E1247" i="5"/>
  <c r="V1248" i="5"/>
  <c r="E1248" i="5"/>
  <c r="X1248" i="5" s="1"/>
  <c r="V1249" i="5"/>
  <c r="E1249" i="5"/>
  <c r="X1249" i="5" s="1"/>
  <c r="V1250" i="5"/>
  <c r="E1250" i="5"/>
  <c r="X1250" i="5" s="1"/>
  <c r="V1251" i="5"/>
  <c r="E1251" i="5"/>
  <c r="V1252" i="5"/>
  <c r="E1252" i="5"/>
  <c r="V1253" i="5"/>
  <c r="E1253" i="5"/>
  <c r="V1254" i="5"/>
  <c r="E1254" i="5"/>
  <c r="V1255" i="5"/>
  <c r="E1255" i="5"/>
  <c r="V1256" i="5"/>
  <c r="E1256" i="5"/>
  <c r="X1256" i="5" s="1"/>
  <c r="V1257" i="5"/>
  <c r="E1257" i="5"/>
  <c r="V1258" i="5"/>
  <c r="E1258" i="5"/>
  <c r="V1259" i="5"/>
  <c r="E1259" i="5"/>
  <c r="V1260" i="5"/>
  <c r="E1260" i="5"/>
  <c r="X1260" i="5" s="1"/>
  <c r="V1261" i="5"/>
  <c r="E1261" i="5"/>
  <c r="X1261" i="5" s="1"/>
  <c r="V1262" i="5"/>
  <c r="E1262" i="5"/>
  <c r="X1262" i="5" s="1"/>
  <c r="V1263" i="5"/>
  <c r="E1263" i="5"/>
  <c r="V1264" i="5"/>
  <c r="E1264" i="5"/>
  <c r="V1265" i="5"/>
  <c r="E1265" i="5"/>
  <c r="V1266" i="5"/>
  <c r="E1266" i="5"/>
  <c r="V1267" i="5"/>
  <c r="E1267" i="5"/>
  <c r="X1267" i="5" s="1"/>
  <c r="V1268" i="5"/>
  <c r="E1268" i="5"/>
  <c r="X1268" i="5" s="1"/>
  <c r="V1269" i="5"/>
  <c r="E1269" i="5"/>
  <c r="V1270" i="5"/>
  <c r="E1270" i="5"/>
  <c r="V1271" i="5"/>
  <c r="E1271" i="5"/>
  <c r="V1272" i="5"/>
  <c r="E1272" i="5"/>
  <c r="X1272" i="5" s="1"/>
  <c r="V1273" i="5"/>
  <c r="E1273" i="5"/>
  <c r="X1273" i="5" s="1"/>
  <c r="V1274" i="5"/>
  <c r="E1274" i="5"/>
  <c r="X1274" i="5" s="1"/>
  <c r="V1275" i="5"/>
  <c r="E1275" i="5"/>
  <c r="V1276" i="5"/>
  <c r="E1276" i="5"/>
  <c r="V1277" i="5"/>
  <c r="E1277" i="5"/>
  <c r="V1278" i="5"/>
  <c r="E1278" i="5"/>
  <c r="V1279" i="5"/>
  <c r="E1279" i="5"/>
  <c r="X1279" i="5" s="1"/>
  <c r="V1280" i="5"/>
  <c r="E1280" i="5"/>
  <c r="X1280" i="5" s="1"/>
  <c r="V1281" i="5"/>
  <c r="E1281" i="5"/>
  <c r="V1282" i="5"/>
  <c r="E1282" i="5"/>
  <c r="V1283" i="5"/>
  <c r="E1283" i="5"/>
  <c r="V1284" i="5"/>
  <c r="E1284" i="5"/>
  <c r="X1284" i="5" s="1"/>
  <c r="V1285" i="5"/>
  <c r="E1285" i="5"/>
  <c r="X1285" i="5" s="1"/>
  <c r="V1286" i="5"/>
  <c r="E1286" i="5"/>
  <c r="X1286" i="5" s="1"/>
  <c r="V1287" i="5"/>
  <c r="E1287" i="5"/>
  <c r="V1288" i="5"/>
  <c r="E1288" i="5"/>
  <c r="V1289" i="5"/>
  <c r="E1289" i="5"/>
  <c r="V1290" i="5"/>
  <c r="E1290" i="5"/>
  <c r="X1290" i="5" s="1"/>
  <c r="V1291" i="5"/>
  <c r="E1291" i="5"/>
  <c r="X1291" i="5" s="1"/>
  <c r="V1292" i="5"/>
  <c r="E1292" i="5"/>
  <c r="X1292" i="5" s="1"/>
  <c r="V1293" i="5"/>
  <c r="E1293" i="5"/>
  <c r="V1294" i="5"/>
  <c r="E1294" i="5"/>
  <c r="V1295" i="5"/>
  <c r="E1295" i="5"/>
  <c r="V1296" i="5"/>
  <c r="E1296" i="5"/>
  <c r="X1296" i="5" s="1"/>
  <c r="V1297" i="5"/>
  <c r="E1297" i="5"/>
  <c r="X1297" i="5" s="1"/>
  <c r="V1298" i="5"/>
  <c r="E1298" i="5"/>
  <c r="X1298" i="5" s="1"/>
  <c r="V1299" i="5"/>
  <c r="E1299" i="5"/>
  <c r="V1300" i="5"/>
  <c r="E1300" i="5"/>
  <c r="V1301" i="5"/>
  <c r="E1301" i="5"/>
  <c r="V1302" i="5"/>
  <c r="E1302" i="5"/>
  <c r="V1303" i="5"/>
  <c r="E1303" i="5"/>
  <c r="V1304" i="5"/>
  <c r="E1304" i="5"/>
  <c r="X1304" i="5" s="1"/>
  <c r="V1305" i="5"/>
  <c r="E1305" i="5"/>
  <c r="V1306" i="5"/>
  <c r="E1306" i="5"/>
  <c r="V1307" i="5"/>
  <c r="E1307" i="5"/>
  <c r="V1308" i="5"/>
  <c r="E1308" i="5"/>
  <c r="X1308" i="5" s="1"/>
  <c r="V1309" i="5"/>
  <c r="E1309" i="5"/>
  <c r="X1309" i="5" s="1"/>
  <c r="V1310" i="5"/>
  <c r="E1310" i="5"/>
  <c r="X1310" i="5" s="1"/>
  <c r="V1311" i="5"/>
  <c r="E1311" i="5"/>
  <c r="V1312" i="5"/>
  <c r="E1312" i="5"/>
  <c r="V1313" i="5"/>
  <c r="E1313" i="5"/>
  <c r="V1314" i="5"/>
  <c r="E1314" i="5"/>
  <c r="V1315" i="5"/>
  <c r="E1315" i="5"/>
  <c r="V1316" i="5"/>
  <c r="E1316" i="5"/>
  <c r="X1316" i="5" s="1"/>
  <c r="V1317" i="5"/>
  <c r="E1317" i="5"/>
  <c r="V1318" i="5"/>
  <c r="E1318" i="5"/>
  <c r="V1319" i="5"/>
  <c r="E1319" i="5"/>
  <c r="V1320" i="5"/>
  <c r="E1320" i="5"/>
  <c r="V1321" i="5"/>
  <c r="E1321" i="5"/>
  <c r="X1321" i="5" s="1"/>
  <c r="V1322" i="5"/>
  <c r="E1322" i="5"/>
  <c r="X1322" i="5" s="1"/>
  <c r="V1323" i="5"/>
  <c r="E1323" i="5"/>
  <c r="V1324" i="5"/>
  <c r="E1324" i="5"/>
  <c r="V1325" i="5"/>
  <c r="E1325" i="5"/>
  <c r="V1326" i="5"/>
  <c r="E1326" i="5"/>
  <c r="X1326" i="5" s="1"/>
  <c r="V1327" i="5"/>
  <c r="E1327" i="5"/>
  <c r="X1327" i="5" s="1"/>
  <c r="V1328" i="5"/>
  <c r="E1328" i="5"/>
  <c r="X1328" i="5" s="1"/>
  <c r="V1329" i="5"/>
  <c r="E1329" i="5"/>
  <c r="V1330" i="5"/>
  <c r="E1330" i="5"/>
  <c r="V1331" i="5"/>
  <c r="E1331" i="5"/>
  <c r="V1332" i="5"/>
  <c r="E1332" i="5"/>
  <c r="X1332" i="5" s="1"/>
  <c r="V1333" i="5"/>
  <c r="E1333" i="5"/>
  <c r="X1333" i="5" s="1"/>
  <c r="V1334" i="5"/>
  <c r="E1334" i="5"/>
  <c r="X1334" i="5" s="1"/>
  <c r="V1335" i="5"/>
  <c r="E1335" i="5"/>
  <c r="V1336" i="5"/>
  <c r="E1336" i="5"/>
  <c r="V1337" i="5"/>
  <c r="E1337" i="5"/>
  <c r="V1338" i="5"/>
  <c r="E1338" i="5"/>
  <c r="X1338" i="5" s="1"/>
  <c r="V1339" i="5"/>
  <c r="E1339" i="5"/>
  <c r="V1340" i="5"/>
  <c r="E1340" i="5"/>
  <c r="X1340" i="5" s="1"/>
  <c r="V1341" i="5"/>
  <c r="E1341" i="5"/>
  <c r="V1342" i="5"/>
  <c r="E1342" i="5"/>
  <c r="V1343" i="5"/>
  <c r="E1343" i="5"/>
  <c r="V1344" i="5"/>
  <c r="E1344" i="5"/>
  <c r="X1344" i="5" s="1"/>
  <c r="V1345" i="5"/>
  <c r="E1345" i="5"/>
  <c r="V1346" i="5"/>
  <c r="E1346" i="5"/>
  <c r="X1346" i="5" s="1"/>
  <c r="V1347" i="5"/>
  <c r="E1347" i="5"/>
  <c r="V1348" i="5"/>
  <c r="E1348" i="5"/>
  <c r="V1349" i="5"/>
  <c r="E1349" i="5"/>
  <c r="V1350" i="5"/>
  <c r="E1350" i="5"/>
  <c r="X1350" i="5" s="1"/>
  <c r="V1351" i="5"/>
  <c r="E1351" i="5"/>
  <c r="X1351" i="5" s="1"/>
  <c r="V1352" i="5"/>
  <c r="E1352" i="5"/>
  <c r="X1352" i="5" s="1"/>
  <c r="V1353" i="5"/>
  <c r="E1353" i="5"/>
  <c r="V1354" i="5"/>
  <c r="E1354" i="5"/>
  <c r="V1355" i="5"/>
  <c r="E1355" i="5"/>
  <c r="V1356" i="5"/>
  <c r="E1356" i="5"/>
  <c r="X1356" i="5" s="1"/>
  <c r="V1357" i="5"/>
  <c r="E1357" i="5"/>
  <c r="X1357" i="5" s="1"/>
  <c r="V1358" i="5"/>
  <c r="E1358" i="5"/>
  <c r="X1358" i="5" s="1"/>
  <c r="V1359" i="5"/>
  <c r="E1359" i="5"/>
  <c r="V1360" i="5"/>
  <c r="E1360" i="5"/>
  <c r="V1361" i="5"/>
  <c r="E1361" i="5"/>
  <c r="V1362" i="5"/>
  <c r="E1362" i="5"/>
  <c r="V1363" i="5"/>
  <c r="E1363" i="5"/>
  <c r="X1363" i="5" s="1"/>
  <c r="V1364" i="5"/>
  <c r="E1364" i="5"/>
  <c r="X1364" i="5" s="1"/>
  <c r="V1365" i="5"/>
  <c r="E1365" i="5"/>
  <c r="V1366" i="5"/>
  <c r="E1366" i="5"/>
  <c r="V1367" i="5"/>
  <c r="E1367" i="5"/>
  <c r="V1368" i="5"/>
  <c r="E1368" i="5"/>
  <c r="X1368" i="5" s="1"/>
  <c r="V1369" i="5"/>
  <c r="E1369" i="5"/>
  <c r="V1370" i="5"/>
  <c r="E1370" i="5"/>
  <c r="X1370" i="5" s="1"/>
  <c r="V1371" i="5"/>
  <c r="E1371" i="5"/>
  <c r="V1372" i="5"/>
  <c r="E1372" i="5"/>
  <c r="V1373" i="5"/>
  <c r="E1373" i="5"/>
  <c r="V1374" i="5"/>
  <c r="E1374" i="5"/>
  <c r="V1375" i="5"/>
  <c r="E1375" i="5"/>
  <c r="X1375" i="5" s="1"/>
  <c r="V1376" i="5"/>
  <c r="E1376" i="5"/>
  <c r="X1376" i="5" s="1"/>
  <c r="V1377" i="5"/>
  <c r="E1377" i="5"/>
  <c r="V1378" i="5"/>
  <c r="E1378" i="5"/>
  <c r="V1379" i="5"/>
  <c r="E1379" i="5"/>
  <c r="V1380" i="5"/>
  <c r="E1380" i="5"/>
  <c r="X1380" i="5" s="1"/>
  <c r="V1381" i="5"/>
  <c r="E1381" i="5"/>
  <c r="V1382" i="5"/>
  <c r="E1382" i="5"/>
  <c r="X1382" i="5" s="1"/>
  <c r="V1383" i="5"/>
  <c r="E1383" i="5"/>
  <c r="V1384" i="5"/>
  <c r="E1384" i="5"/>
  <c r="V1385" i="5"/>
  <c r="E1385" i="5"/>
  <c r="V1386" i="5"/>
  <c r="E1386" i="5"/>
  <c r="X1386" i="5" s="1"/>
  <c r="V1387" i="5"/>
  <c r="E1387" i="5"/>
  <c r="X1387" i="5" s="1"/>
  <c r="V1388" i="5"/>
  <c r="E1388" i="5"/>
  <c r="X1388" i="5" s="1"/>
  <c r="V1389" i="5"/>
  <c r="E1389" i="5"/>
  <c r="V1390" i="5"/>
  <c r="E1390" i="5"/>
  <c r="V1391" i="5"/>
  <c r="E1391" i="5"/>
  <c r="V1392" i="5"/>
  <c r="E1392" i="5"/>
  <c r="V1393" i="5"/>
  <c r="E1393" i="5"/>
  <c r="X1393" i="5" s="1"/>
  <c r="V1394" i="5"/>
  <c r="E1394" i="5"/>
  <c r="X1394" i="5" s="1"/>
  <c r="V1395" i="5"/>
  <c r="E1395" i="5"/>
  <c r="V1396" i="5"/>
  <c r="E1396" i="5"/>
  <c r="V1397" i="5"/>
  <c r="E1397" i="5"/>
  <c r="V1398" i="5"/>
  <c r="E1398" i="5"/>
  <c r="V1399" i="5"/>
  <c r="E1399" i="5"/>
  <c r="V1400" i="5"/>
  <c r="E1400" i="5"/>
  <c r="X1400" i="5" s="1"/>
  <c r="V1401" i="5"/>
  <c r="E1401" i="5"/>
  <c r="V1402" i="5"/>
  <c r="E1402" i="5"/>
  <c r="V1403" i="5"/>
  <c r="E1403" i="5"/>
  <c r="V1404" i="5"/>
  <c r="E1404" i="5"/>
  <c r="V1405" i="5"/>
  <c r="E1405" i="5"/>
  <c r="V1406" i="5"/>
  <c r="E1406" i="5"/>
  <c r="X1406" i="5" s="1"/>
  <c r="V1407" i="5"/>
  <c r="E1407" i="5"/>
  <c r="V1408" i="5"/>
  <c r="E1408" i="5"/>
  <c r="V1409" i="5"/>
  <c r="E1409" i="5"/>
  <c r="V1410" i="5"/>
  <c r="E1410" i="5"/>
  <c r="X1410" i="5" s="1"/>
  <c r="V1411" i="5"/>
  <c r="E1411" i="5"/>
  <c r="X1411" i="5" s="1"/>
  <c r="V1412" i="5"/>
  <c r="E1412" i="5"/>
  <c r="X1412" i="5" s="1"/>
  <c r="V1413" i="5"/>
  <c r="E1413" i="5"/>
  <c r="V1414" i="5"/>
  <c r="E1414" i="5"/>
  <c r="V1415" i="5"/>
  <c r="E1415" i="5"/>
  <c r="V1416" i="5"/>
  <c r="E1416" i="5"/>
  <c r="X1416" i="5" s="1"/>
  <c r="V1417" i="5"/>
  <c r="E1417" i="5"/>
  <c r="V1418" i="5"/>
  <c r="E1418" i="5"/>
  <c r="X1418" i="5" s="1"/>
  <c r="V1419" i="5"/>
  <c r="E1419" i="5"/>
  <c r="V1420" i="5"/>
  <c r="E1420" i="5"/>
  <c r="V1421" i="5"/>
  <c r="E1421" i="5"/>
  <c r="V1422" i="5"/>
  <c r="E1422" i="5"/>
  <c r="X1422" i="5" s="1"/>
  <c r="V1423" i="5"/>
  <c r="E1423" i="5"/>
  <c r="X1423" i="5" s="1"/>
  <c r="V1424" i="5"/>
  <c r="E1424" i="5"/>
  <c r="X1424" i="5" s="1"/>
  <c r="V1425" i="5"/>
  <c r="E1425" i="5"/>
  <c r="V1426" i="5"/>
  <c r="E1426" i="5"/>
  <c r="V1427" i="5"/>
  <c r="E1427" i="5"/>
  <c r="V1428" i="5"/>
  <c r="E1428" i="5"/>
  <c r="V1429" i="5"/>
  <c r="E1429" i="5"/>
  <c r="V1430" i="5"/>
  <c r="E1430" i="5"/>
  <c r="X1430" i="5" s="1"/>
  <c r="V1431" i="5"/>
  <c r="E1431" i="5"/>
  <c r="V1432" i="5"/>
  <c r="E1432" i="5"/>
  <c r="V1433" i="5"/>
  <c r="E1433" i="5"/>
  <c r="V1434" i="5"/>
  <c r="E1434" i="5"/>
  <c r="V1435" i="5"/>
  <c r="E1435" i="5"/>
  <c r="X1435" i="5" s="1"/>
  <c r="V1436" i="5"/>
  <c r="E1436" i="5"/>
  <c r="X1436" i="5" s="1"/>
  <c r="V1437" i="5"/>
  <c r="E1437" i="5"/>
  <c r="V1438" i="5"/>
  <c r="E1438" i="5"/>
  <c r="V1439" i="5"/>
  <c r="E1439" i="5"/>
  <c r="V1440" i="5"/>
  <c r="E1440" i="5"/>
  <c r="X1440" i="5" s="1"/>
  <c r="V1441" i="5"/>
  <c r="E1441" i="5"/>
  <c r="V1442" i="5"/>
  <c r="E1442" i="5"/>
  <c r="X1442" i="5" s="1"/>
  <c r="V1443" i="5"/>
  <c r="E1443" i="5"/>
  <c r="V1444" i="5"/>
  <c r="E1444" i="5"/>
  <c r="V1445" i="5"/>
  <c r="E1445" i="5"/>
  <c r="V1446" i="5"/>
  <c r="E1446" i="5"/>
  <c r="X1446" i="5" s="1"/>
  <c r="V1447" i="5"/>
  <c r="E1447" i="5"/>
  <c r="X1447" i="5" s="1"/>
  <c r="V1448" i="5"/>
  <c r="E1448" i="5"/>
  <c r="X1448" i="5" s="1"/>
  <c r="V1449" i="5"/>
  <c r="E1449" i="5"/>
  <c r="X1449" i="5" s="1"/>
  <c r="V1450" i="5"/>
  <c r="E1450" i="5"/>
  <c r="V1451" i="5"/>
  <c r="E1451" i="5"/>
  <c r="X1451" i="5" s="1"/>
  <c r="V1452" i="5"/>
  <c r="E1452" i="5"/>
  <c r="X1452" i="5" s="1"/>
  <c r="V1453" i="5"/>
  <c r="E1453" i="5"/>
  <c r="X1453" i="5" s="1"/>
  <c r="V1454" i="5"/>
  <c r="E1454" i="5"/>
  <c r="X1454" i="5" s="1"/>
  <c r="V1455" i="5"/>
  <c r="E1455" i="5"/>
  <c r="V1456" i="5"/>
  <c r="E1456" i="5"/>
  <c r="V1457" i="5"/>
  <c r="E1457" i="5"/>
  <c r="V1458" i="5"/>
  <c r="E1458" i="5"/>
  <c r="X1458" i="5" s="1"/>
  <c r="V1459" i="5"/>
  <c r="E1459" i="5"/>
  <c r="X1459" i="5" s="1"/>
  <c r="V1460" i="5"/>
  <c r="E1460" i="5"/>
  <c r="X1460" i="5" s="1"/>
  <c r="V1461" i="5"/>
  <c r="E1461" i="5"/>
  <c r="V1462" i="5"/>
  <c r="E1462" i="5"/>
  <c r="V1463" i="5"/>
  <c r="E1463" i="5"/>
  <c r="V1464" i="5"/>
  <c r="E1464" i="5"/>
  <c r="V1465" i="5"/>
  <c r="E1465" i="5"/>
  <c r="X1465" i="5" s="1"/>
  <c r="V1466" i="5"/>
  <c r="E1466" i="5"/>
  <c r="X1466" i="5" s="1"/>
  <c r="V1467" i="5"/>
  <c r="E1467" i="5"/>
  <c r="V1468" i="5"/>
  <c r="E1468" i="5"/>
  <c r="V1469" i="5"/>
  <c r="E1469" i="5"/>
  <c r="V1470" i="5"/>
  <c r="E1470" i="5"/>
  <c r="X1470" i="5" s="1"/>
  <c r="V1471" i="5"/>
  <c r="E1471" i="5"/>
  <c r="X1471" i="5" s="1"/>
  <c r="V1472" i="5"/>
  <c r="E1472" i="5"/>
  <c r="X1472" i="5" s="1"/>
  <c r="V1473" i="5"/>
  <c r="E1473" i="5"/>
  <c r="V1474" i="5"/>
  <c r="E1474" i="5"/>
  <c r="V1475" i="5"/>
  <c r="E1475" i="5"/>
  <c r="V1476" i="5"/>
  <c r="E1476" i="5"/>
  <c r="V1477" i="5"/>
  <c r="E1477" i="5"/>
  <c r="V1478" i="5"/>
  <c r="E1478" i="5"/>
  <c r="X1478" i="5" s="1"/>
  <c r="V1479" i="5"/>
  <c r="E1479" i="5"/>
  <c r="V1480" i="5"/>
  <c r="E1480" i="5"/>
  <c r="V1481" i="5"/>
  <c r="E1481" i="5"/>
  <c r="V1482" i="5"/>
  <c r="E1482" i="5"/>
  <c r="V1483" i="5"/>
  <c r="E1483" i="5"/>
  <c r="X1483" i="5" s="1"/>
  <c r="V1484" i="5"/>
  <c r="E1484" i="5"/>
  <c r="X1484" i="5" s="1"/>
  <c r="V1485" i="5"/>
  <c r="E1485" i="5"/>
  <c r="V1486" i="5"/>
  <c r="E1486" i="5"/>
  <c r="V1487" i="5"/>
  <c r="E1487" i="5"/>
  <c r="V1488" i="5"/>
  <c r="E1488" i="5"/>
  <c r="V1489" i="5"/>
  <c r="E1489" i="5"/>
  <c r="V1490" i="5"/>
  <c r="E1490" i="5"/>
  <c r="X1490" i="5" s="1"/>
  <c r="V1491" i="5"/>
  <c r="E1491" i="5"/>
  <c r="V1492" i="5"/>
  <c r="E1492" i="5"/>
  <c r="V1493" i="5"/>
  <c r="E1493" i="5"/>
  <c r="V1494" i="5"/>
  <c r="E1494" i="5"/>
  <c r="X1494" i="5" s="1"/>
  <c r="V1495" i="5"/>
  <c r="E1495" i="5"/>
  <c r="X1495" i="5" s="1"/>
  <c r="V1496" i="5"/>
  <c r="E1496" i="5"/>
  <c r="X1496" i="5" s="1"/>
  <c r="V1497" i="5"/>
  <c r="E1497" i="5"/>
  <c r="X1497" i="5" s="1"/>
  <c r="V1498" i="5"/>
  <c r="E1498" i="5"/>
  <c r="V1499" i="5"/>
  <c r="E1499" i="5"/>
  <c r="X1499" i="5" s="1"/>
  <c r="V1500" i="5"/>
  <c r="E1500" i="5"/>
  <c r="X1500" i="5" s="1"/>
  <c r="V1501" i="5"/>
  <c r="E1501" i="5"/>
  <c r="X1501" i="5" s="1"/>
  <c r="V1502" i="5"/>
  <c r="E1502" i="5"/>
  <c r="X1502" i="5" s="1"/>
  <c r="V1503" i="5"/>
  <c r="E1503" i="5"/>
  <c r="V1504" i="5"/>
  <c r="E1504" i="5"/>
  <c r="V1505" i="5"/>
  <c r="E1505" i="5"/>
  <c r="V1506" i="5"/>
  <c r="E1506" i="5"/>
  <c r="X1506" i="5" s="1"/>
  <c r="V1507" i="5"/>
  <c r="E1507" i="5"/>
  <c r="X1507" i="5" s="1"/>
  <c r="V1508" i="5"/>
  <c r="E1508" i="5"/>
  <c r="X1508" i="5" s="1"/>
  <c r="V1509" i="5"/>
  <c r="E1509" i="5"/>
  <c r="V1510" i="5"/>
  <c r="E1510" i="5"/>
  <c r="V1511" i="5"/>
  <c r="E1511" i="5"/>
  <c r="X1511" i="5" s="1"/>
  <c r="V1512" i="5"/>
  <c r="E1512" i="5"/>
  <c r="X1512" i="5" s="1"/>
  <c r="V1513" i="5"/>
  <c r="E1513" i="5"/>
  <c r="X1513" i="5" s="1"/>
  <c r="V1514" i="5"/>
  <c r="E1514" i="5"/>
  <c r="X1514" i="5" s="1"/>
  <c r="V1515" i="5"/>
  <c r="E1515" i="5"/>
  <c r="V1516" i="5"/>
  <c r="E1516" i="5"/>
  <c r="V1517" i="5"/>
  <c r="E1517" i="5"/>
  <c r="V1518" i="5"/>
  <c r="E1518" i="5"/>
  <c r="X1518" i="5" s="1"/>
  <c r="V1519" i="5"/>
  <c r="E1519" i="5"/>
  <c r="X1519" i="5" s="1"/>
  <c r="V1520" i="5"/>
  <c r="E1520" i="5"/>
  <c r="X1520" i="5" s="1"/>
  <c r="V1521" i="5"/>
  <c r="E1521" i="5"/>
  <c r="V1522" i="5"/>
  <c r="E1522" i="5"/>
  <c r="V1523" i="5"/>
  <c r="E1523" i="5"/>
  <c r="V1524" i="5"/>
  <c r="E1524" i="5"/>
  <c r="X1524" i="5" s="1"/>
  <c r="V1525" i="5"/>
  <c r="E1525" i="5"/>
  <c r="X1525" i="5" s="1"/>
  <c r="V1526" i="5"/>
  <c r="E1526" i="5"/>
  <c r="X1526" i="5" s="1"/>
  <c r="V1527" i="5"/>
  <c r="E1527" i="5"/>
  <c r="V1528" i="5"/>
  <c r="E1528" i="5"/>
  <c r="V1529" i="5"/>
  <c r="E1529" i="5"/>
  <c r="V1530" i="5"/>
  <c r="E1530" i="5"/>
  <c r="X1530" i="5" s="1"/>
  <c r="V1531" i="5"/>
  <c r="E1531" i="5"/>
  <c r="X1531" i="5" s="1"/>
  <c r="V1532" i="5"/>
  <c r="E1532" i="5"/>
  <c r="X1532" i="5" s="1"/>
  <c r="V1533" i="5"/>
  <c r="E1533" i="5"/>
  <c r="V1534" i="5"/>
  <c r="E1534" i="5"/>
  <c r="V1535" i="5"/>
  <c r="E1535" i="5"/>
  <c r="V1536" i="5"/>
  <c r="E1536" i="5"/>
  <c r="V1537" i="5"/>
  <c r="E1537" i="5"/>
  <c r="X1537" i="5" s="1"/>
  <c r="V1538" i="5"/>
  <c r="E1538" i="5"/>
  <c r="X1538" i="5" s="1"/>
  <c r="V1539" i="5"/>
  <c r="E1539" i="5"/>
  <c r="V1540" i="5"/>
  <c r="E1540" i="5"/>
  <c r="V1541" i="5"/>
  <c r="E1541" i="5"/>
  <c r="V1542" i="5"/>
  <c r="E1542" i="5"/>
  <c r="X1542" i="5" s="1"/>
  <c r="V1543" i="5"/>
  <c r="E1543" i="5"/>
  <c r="X1543" i="5" s="1"/>
  <c r="V1544" i="5"/>
  <c r="E1544" i="5"/>
  <c r="X1544" i="5" s="1"/>
  <c r="V1545" i="5"/>
  <c r="E1545" i="5"/>
  <c r="V1546" i="5"/>
  <c r="E1546" i="5"/>
  <c r="V1547" i="5"/>
  <c r="E1547" i="5"/>
  <c r="V1548" i="5"/>
  <c r="E1548" i="5"/>
  <c r="V1549" i="5"/>
  <c r="E1549" i="5"/>
  <c r="X1549" i="5" s="1"/>
  <c r="V1550" i="5"/>
  <c r="E1550" i="5"/>
  <c r="X1550" i="5" s="1"/>
  <c r="V1551" i="5"/>
  <c r="E1551" i="5"/>
  <c r="X1551" i="5" s="1"/>
  <c r="V1552" i="5"/>
  <c r="E1552" i="5"/>
  <c r="V1553" i="5"/>
  <c r="E1553" i="5"/>
  <c r="V1554" i="5"/>
  <c r="E1554" i="5"/>
  <c r="X1554" i="5" s="1"/>
  <c r="V1555" i="5"/>
  <c r="E1555" i="5"/>
  <c r="X1555" i="5" s="1"/>
  <c r="V1556" i="5"/>
  <c r="E1556" i="5"/>
  <c r="X1556" i="5" s="1"/>
  <c r="V1557" i="5"/>
  <c r="E1557" i="5"/>
  <c r="V1558" i="5"/>
  <c r="E1558" i="5"/>
  <c r="V1559" i="5"/>
  <c r="E1559" i="5"/>
  <c r="V1560" i="5"/>
  <c r="E1560" i="5"/>
  <c r="V1561" i="5"/>
  <c r="E1561" i="5"/>
  <c r="X1561" i="5" s="1"/>
  <c r="V1562" i="5"/>
  <c r="E1562" i="5"/>
  <c r="X1562" i="5" s="1"/>
  <c r="V1563" i="5"/>
  <c r="E1563" i="5"/>
  <c r="V1564" i="5"/>
  <c r="E1564" i="5"/>
  <c r="V1565" i="5"/>
  <c r="E1565" i="5"/>
  <c r="V1566" i="5"/>
  <c r="E1566" i="5"/>
  <c r="V1567" i="5"/>
  <c r="E1567" i="5"/>
  <c r="V1568" i="5"/>
  <c r="E1568" i="5"/>
  <c r="X1568" i="5" s="1"/>
  <c r="V1569" i="5"/>
  <c r="E1569" i="5"/>
  <c r="V1570" i="5"/>
  <c r="E1570" i="5"/>
  <c r="V1571" i="5"/>
  <c r="E1571" i="5"/>
  <c r="V1572" i="5"/>
  <c r="E1572" i="5"/>
  <c r="X1572" i="5" s="1"/>
  <c r="V1573" i="5"/>
  <c r="E1573" i="5"/>
  <c r="X1573" i="5" s="1"/>
  <c r="V1574" i="5"/>
  <c r="E1574" i="5"/>
  <c r="X1574" i="5" s="1"/>
  <c r="V1575" i="5"/>
  <c r="E1575" i="5"/>
  <c r="V1576" i="5"/>
  <c r="E1576" i="5"/>
  <c r="V1577" i="5"/>
  <c r="E1577" i="5"/>
  <c r="V1578" i="5"/>
  <c r="E1578" i="5"/>
  <c r="V1579" i="5"/>
  <c r="E1579" i="5"/>
  <c r="X1579" i="5" s="1"/>
  <c r="V1580" i="5"/>
  <c r="E1580" i="5"/>
  <c r="X1580" i="5" s="1"/>
  <c r="V1581" i="5"/>
  <c r="E1581" i="5"/>
  <c r="V1582" i="5"/>
  <c r="E1582" i="5"/>
  <c r="V1583" i="5"/>
  <c r="E1583" i="5"/>
  <c r="V1584" i="5"/>
  <c r="E1584" i="5"/>
  <c r="V1585" i="5"/>
  <c r="E1585" i="5"/>
  <c r="X1585" i="5" s="1"/>
  <c r="V1586" i="5"/>
  <c r="E1586" i="5"/>
  <c r="X1586" i="5" s="1"/>
  <c r="V1587" i="5"/>
  <c r="E1587" i="5"/>
  <c r="V1588" i="5"/>
  <c r="E1588" i="5"/>
  <c r="V1589" i="5"/>
  <c r="E1589" i="5"/>
  <c r="V1590" i="5"/>
  <c r="E1590" i="5"/>
  <c r="X1590" i="5" s="1"/>
  <c r="V1591" i="5"/>
  <c r="E1591" i="5"/>
  <c r="V1592" i="5"/>
  <c r="E1592" i="5"/>
  <c r="X1592" i="5" s="1"/>
  <c r="V1593" i="5"/>
  <c r="E1593" i="5"/>
  <c r="V1594" i="5"/>
  <c r="E1594" i="5"/>
  <c r="V1595" i="5"/>
  <c r="E1595" i="5"/>
  <c r="V1596" i="5"/>
  <c r="E1596" i="5"/>
  <c r="X1596" i="5" s="1"/>
  <c r="V1597" i="5"/>
  <c r="E1597" i="5"/>
  <c r="X1597" i="5" s="1"/>
  <c r="V1598" i="5"/>
  <c r="E1598" i="5"/>
  <c r="X1598" i="5" s="1"/>
  <c r="V1599" i="5"/>
  <c r="E1599" i="5"/>
  <c r="V1600" i="5"/>
  <c r="E1600" i="5"/>
  <c r="V1601" i="5"/>
  <c r="E1601" i="5"/>
  <c r="V1602" i="5"/>
  <c r="E1602" i="5"/>
  <c r="V1603" i="5"/>
  <c r="E1603" i="5"/>
  <c r="X1603" i="5" s="1"/>
  <c r="V1604" i="5"/>
  <c r="E1604" i="5"/>
  <c r="X1604" i="5" s="1"/>
  <c r="V1605" i="5"/>
  <c r="E1605" i="5"/>
  <c r="V1606" i="5"/>
  <c r="E1606" i="5"/>
  <c r="V1607" i="5"/>
  <c r="E1607" i="5"/>
  <c r="V1608" i="5"/>
  <c r="E1608" i="5"/>
  <c r="X1608" i="5" s="1"/>
  <c r="V1609" i="5"/>
  <c r="E1609" i="5"/>
  <c r="X1609" i="5" s="1"/>
  <c r="V1610" i="5"/>
  <c r="E1610" i="5"/>
  <c r="X1610" i="5" s="1"/>
  <c r="V1611" i="5"/>
  <c r="E1611" i="5"/>
  <c r="V1612" i="5"/>
  <c r="E1612" i="5"/>
  <c r="V1613" i="5"/>
  <c r="E1613" i="5"/>
  <c r="V1614" i="5"/>
  <c r="E1614" i="5"/>
  <c r="V1615" i="5"/>
  <c r="E1615" i="5"/>
  <c r="X1615" i="5" s="1"/>
  <c r="V1616" i="5"/>
  <c r="E1616" i="5"/>
  <c r="X1616" i="5" s="1"/>
  <c r="V1617" i="5"/>
  <c r="E1617" i="5"/>
  <c r="V1618" i="5"/>
  <c r="E1618" i="5"/>
  <c r="V1619" i="5"/>
  <c r="E1619" i="5"/>
  <c r="V1620" i="5"/>
  <c r="E1620" i="5"/>
  <c r="X1620" i="5" s="1"/>
  <c r="V1621" i="5"/>
  <c r="E1621" i="5"/>
  <c r="X1621" i="5" s="1"/>
  <c r="V1622" i="5"/>
  <c r="E1622" i="5"/>
  <c r="X1622" i="5" s="1"/>
  <c r="V1623" i="5"/>
  <c r="E1623" i="5"/>
  <c r="V1624" i="5"/>
  <c r="E1624" i="5"/>
  <c r="V1625" i="5"/>
  <c r="E1625" i="5"/>
  <c r="X1625" i="5" s="1"/>
  <c r="V1626" i="5"/>
  <c r="E1626" i="5"/>
  <c r="V1627" i="5"/>
  <c r="E1627" i="5"/>
  <c r="X1627" i="5" s="1"/>
  <c r="V1628" i="5"/>
  <c r="E1628" i="5"/>
  <c r="X1628" i="5" s="1"/>
  <c r="V1629" i="5"/>
  <c r="E1629" i="5"/>
  <c r="X1629" i="5" s="1"/>
  <c r="V1630" i="5"/>
  <c r="E1630" i="5"/>
  <c r="V1631" i="5"/>
  <c r="E1631" i="5"/>
  <c r="V1632" i="5"/>
  <c r="E1632" i="5"/>
  <c r="X1632" i="5" s="1"/>
  <c r="V1633" i="5"/>
  <c r="E1633" i="5"/>
  <c r="X1633" i="5" s="1"/>
  <c r="V1634" i="5"/>
  <c r="E1634" i="5"/>
  <c r="X1634" i="5" s="1"/>
  <c r="V1635" i="5"/>
  <c r="E1635" i="5"/>
  <c r="V1636" i="5"/>
  <c r="E1636" i="5"/>
  <c r="V1637" i="5"/>
  <c r="E1637" i="5"/>
  <c r="V1638" i="5"/>
  <c r="E1638" i="5"/>
  <c r="V1639" i="5"/>
  <c r="E1639" i="5"/>
  <c r="V1640" i="5"/>
  <c r="E1640" i="5"/>
  <c r="X1640" i="5" s="1"/>
  <c r="V1641" i="5"/>
  <c r="E1641" i="5"/>
  <c r="V1642" i="5"/>
  <c r="E1642" i="5"/>
  <c r="V1643" i="5"/>
  <c r="E1643" i="5"/>
  <c r="V1644" i="5"/>
  <c r="E1644" i="5"/>
  <c r="V1645" i="5"/>
  <c r="E1645" i="5"/>
  <c r="X1645" i="5" s="1"/>
  <c r="V1646" i="5"/>
  <c r="E1646" i="5"/>
  <c r="X1646" i="5" s="1"/>
  <c r="V1647" i="5"/>
  <c r="E1647" i="5"/>
  <c r="V1648" i="5"/>
  <c r="E1648" i="5"/>
  <c r="V1649" i="5"/>
  <c r="E1649" i="5"/>
  <c r="X1649" i="5" s="1"/>
  <c r="V1650" i="5"/>
  <c r="E1650" i="5"/>
  <c r="X1650" i="5" s="1"/>
  <c r="V1651" i="5"/>
  <c r="E1651" i="5"/>
  <c r="V1652" i="5"/>
  <c r="E1652" i="5"/>
  <c r="X1652" i="5" s="1"/>
  <c r="V1653" i="5"/>
  <c r="E1653" i="5"/>
  <c r="V1654" i="5"/>
  <c r="E1654" i="5"/>
  <c r="V1655" i="5"/>
  <c r="E1655" i="5"/>
  <c r="V1656" i="5"/>
  <c r="E1656" i="5"/>
  <c r="X1656" i="5" s="1"/>
  <c r="V1657" i="5"/>
  <c r="E1657" i="5"/>
  <c r="V1658" i="5"/>
  <c r="E1658" i="5"/>
  <c r="X1658" i="5" s="1"/>
  <c r="V1659" i="5"/>
  <c r="E1659" i="5"/>
  <c r="V1660" i="5"/>
  <c r="E1660" i="5"/>
  <c r="V1661" i="5"/>
  <c r="E1661" i="5"/>
  <c r="V1662" i="5"/>
  <c r="E1662" i="5"/>
  <c r="V1663" i="5"/>
  <c r="E1663" i="5"/>
  <c r="X1663" i="5" s="1"/>
  <c r="V1664" i="5"/>
  <c r="E1664" i="5"/>
  <c r="X1664" i="5" s="1"/>
  <c r="V1665" i="5"/>
  <c r="E1665" i="5"/>
  <c r="X1665" i="5" s="1"/>
  <c r="V1666" i="5"/>
  <c r="E1666" i="5"/>
  <c r="V1667" i="5"/>
  <c r="E1667" i="5"/>
  <c r="V1668" i="5"/>
  <c r="E1668" i="5"/>
  <c r="X1668" i="5" s="1"/>
  <c r="V1669" i="5"/>
  <c r="E1669" i="5"/>
  <c r="V1670" i="5"/>
  <c r="E1670" i="5"/>
  <c r="X1670" i="5" s="1"/>
  <c r="V1671" i="5"/>
  <c r="E1671" i="5"/>
  <c r="V1672" i="5"/>
  <c r="E1672" i="5"/>
  <c r="V1673" i="5"/>
  <c r="E1673" i="5"/>
  <c r="V1674" i="5"/>
  <c r="E1674" i="5"/>
  <c r="V1675" i="5"/>
  <c r="E1675" i="5"/>
  <c r="X1675" i="5" s="1"/>
  <c r="V1676" i="5"/>
  <c r="E1676" i="5"/>
  <c r="X1676" i="5" s="1"/>
  <c r="V1677" i="5"/>
  <c r="E1677" i="5"/>
  <c r="X1677" i="5" s="1"/>
  <c r="V1678" i="5"/>
  <c r="E1678" i="5"/>
  <c r="V1679" i="5"/>
  <c r="E1679" i="5"/>
  <c r="V1680" i="5"/>
  <c r="E1680" i="5"/>
  <c r="X1680" i="5" s="1"/>
  <c r="V1681" i="5"/>
  <c r="E1681" i="5"/>
  <c r="X1681" i="5" s="1"/>
  <c r="V1682" i="5"/>
  <c r="E1682" i="5"/>
  <c r="X1682" i="5" s="1"/>
  <c r="V1683" i="5"/>
  <c r="E1683" i="5"/>
  <c r="V1684" i="5"/>
  <c r="E1684" i="5"/>
  <c r="V1685" i="5"/>
  <c r="E1685" i="5"/>
  <c r="X1685" i="5" s="1"/>
  <c r="V1686" i="5"/>
  <c r="E1686" i="5"/>
  <c r="V1687" i="5"/>
  <c r="E1687" i="5"/>
  <c r="X1687" i="5" s="1"/>
  <c r="V1688" i="5"/>
  <c r="E1688" i="5"/>
  <c r="X1688" i="5" s="1"/>
  <c r="V1689" i="5"/>
  <c r="E1689" i="5"/>
  <c r="X1689" i="5" s="1"/>
  <c r="V1690" i="5"/>
  <c r="E1690" i="5"/>
  <c r="V1691" i="5"/>
  <c r="E1691" i="5"/>
  <c r="V1692" i="5"/>
  <c r="E1692" i="5"/>
  <c r="X1692" i="5" s="1"/>
  <c r="V1693" i="5"/>
  <c r="E1693" i="5"/>
  <c r="X1693" i="5" s="1"/>
  <c r="V1694" i="5"/>
  <c r="E1694" i="5"/>
  <c r="X1694" i="5" s="1"/>
  <c r="V1695" i="5"/>
  <c r="E1695" i="5"/>
  <c r="V1696" i="5"/>
  <c r="E1696" i="5"/>
  <c r="V1697" i="5"/>
  <c r="E1697" i="5"/>
  <c r="V1698" i="5"/>
  <c r="E1698" i="5"/>
  <c r="V1699" i="5"/>
  <c r="E1699" i="5"/>
  <c r="X1699" i="5" s="1"/>
  <c r="V1700" i="5"/>
  <c r="E1700" i="5"/>
  <c r="X1700" i="5" s="1"/>
  <c r="V1701" i="5"/>
  <c r="E1701" i="5"/>
  <c r="V1702" i="5"/>
  <c r="E1702" i="5"/>
  <c r="V1703" i="5"/>
  <c r="E1703" i="5"/>
  <c r="V1704" i="5"/>
  <c r="E1704" i="5"/>
  <c r="X1704" i="5" s="1"/>
  <c r="V1705" i="5"/>
  <c r="E1705" i="5"/>
  <c r="X1705" i="5" s="1"/>
  <c r="V1706" i="5"/>
  <c r="E1706" i="5"/>
  <c r="X1706" i="5" s="1"/>
  <c r="V1707" i="5"/>
  <c r="E1707" i="5"/>
  <c r="V1708" i="5"/>
  <c r="E1708" i="5"/>
  <c r="V1709" i="5"/>
  <c r="E1709" i="5"/>
  <c r="X1709" i="5" s="1"/>
  <c r="V1710" i="5"/>
  <c r="E1710" i="5"/>
  <c r="V1711" i="5"/>
  <c r="E1711" i="5"/>
  <c r="X1711" i="5" s="1"/>
  <c r="V1712" i="5"/>
  <c r="E1712" i="5"/>
  <c r="X1712" i="5" s="1"/>
  <c r="V1713" i="5"/>
  <c r="E1713" i="5"/>
  <c r="V1714" i="5"/>
  <c r="E1714" i="5"/>
  <c r="V1715" i="5"/>
  <c r="E1715" i="5"/>
  <c r="V1716" i="5"/>
  <c r="E1716" i="5"/>
  <c r="V1717" i="5"/>
  <c r="E1717" i="5"/>
  <c r="X1717" i="5" s="1"/>
  <c r="V1718" i="5"/>
  <c r="E1718" i="5"/>
  <c r="X1718" i="5" s="1"/>
  <c r="V1719" i="5"/>
  <c r="E1719" i="5"/>
  <c r="V1720" i="5"/>
  <c r="E1720" i="5"/>
  <c r="V1721" i="5"/>
  <c r="E1721" i="5"/>
  <c r="X1721" i="5" s="1"/>
  <c r="V1722" i="5"/>
  <c r="E1722" i="5"/>
  <c r="X1722" i="5" s="1"/>
  <c r="V1723" i="5"/>
  <c r="E1723" i="5"/>
  <c r="V1724" i="5"/>
  <c r="E1724" i="5"/>
  <c r="X1724" i="5" s="1"/>
  <c r="V1725" i="5"/>
  <c r="E1725" i="5"/>
  <c r="V1726" i="5"/>
  <c r="E1726" i="5"/>
  <c r="V1727" i="5"/>
  <c r="E1727" i="5"/>
  <c r="V1728" i="5"/>
  <c r="E1728" i="5"/>
  <c r="X1728" i="5" s="1"/>
  <c r="V1729" i="5"/>
  <c r="E1729" i="5"/>
  <c r="X1729" i="5" s="1"/>
  <c r="V1730" i="5"/>
  <c r="E1730" i="5"/>
  <c r="X1730" i="5" s="1"/>
  <c r="V1731" i="5"/>
  <c r="E1731" i="5"/>
  <c r="V1732" i="5"/>
  <c r="E1732" i="5"/>
  <c r="V1733" i="5"/>
  <c r="E1733" i="5"/>
  <c r="V1734" i="5"/>
  <c r="E1734" i="5"/>
  <c r="V1735" i="5"/>
  <c r="E1735" i="5"/>
  <c r="X1735" i="5" s="1"/>
  <c r="V1736" i="5"/>
  <c r="E1736" i="5"/>
  <c r="X1736" i="5" s="1"/>
  <c r="V1737" i="5"/>
  <c r="E1737" i="5"/>
  <c r="V1738" i="5"/>
  <c r="E1738" i="5"/>
  <c r="V1739" i="5"/>
  <c r="E1739" i="5"/>
  <c r="V1740" i="5"/>
  <c r="E1740" i="5"/>
  <c r="X1740" i="5" s="1"/>
  <c r="V1741" i="5"/>
  <c r="E1741" i="5"/>
  <c r="X1741" i="5" s="1"/>
  <c r="V1742" i="5"/>
  <c r="E1742" i="5"/>
  <c r="X1742" i="5" s="1"/>
  <c r="V1743" i="5"/>
  <c r="E1743" i="5"/>
  <c r="V1744" i="5"/>
  <c r="E1744" i="5"/>
  <c r="V1745" i="5"/>
  <c r="E1745" i="5"/>
  <c r="V1746" i="5"/>
  <c r="E1746" i="5"/>
  <c r="V1747" i="5"/>
  <c r="E1747" i="5"/>
  <c r="V1748" i="5"/>
  <c r="E1748" i="5"/>
  <c r="X1748" i="5" s="1"/>
  <c r="V1749" i="5"/>
  <c r="E1749" i="5"/>
  <c r="V1750" i="5"/>
  <c r="E1750" i="5"/>
  <c r="V1751" i="5"/>
  <c r="E1751" i="5"/>
  <c r="V1752" i="5"/>
  <c r="E1752" i="5"/>
  <c r="X1752" i="5" s="1"/>
  <c r="V1753" i="5"/>
  <c r="E1753" i="5"/>
  <c r="X1753" i="5" s="1"/>
  <c r="V1754" i="5"/>
  <c r="E1754" i="5"/>
  <c r="X1754" i="5" s="1"/>
  <c r="V1755" i="5"/>
  <c r="E1755" i="5"/>
  <c r="V1756" i="5"/>
  <c r="E1756" i="5"/>
  <c r="V1757" i="5"/>
  <c r="E1757" i="5"/>
  <c r="V1758" i="5"/>
  <c r="E1758" i="5"/>
  <c r="X1758" i="5" s="1"/>
  <c r="V1759" i="5"/>
  <c r="E1759" i="5"/>
  <c r="V1760" i="5"/>
  <c r="E1760" i="5"/>
  <c r="X1760" i="5" s="1"/>
  <c r="V1761" i="5"/>
  <c r="E1761" i="5"/>
  <c r="V1762" i="5"/>
  <c r="E1762" i="5"/>
  <c r="V1763" i="5"/>
  <c r="E1763" i="5"/>
  <c r="V1764" i="5"/>
  <c r="E1764" i="5"/>
  <c r="X1764" i="5" s="1"/>
  <c r="V1765" i="5"/>
  <c r="E1765" i="5"/>
  <c r="X1765" i="5" s="1"/>
  <c r="V1766" i="5"/>
  <c r="E1766" i="5"/>
  <c r="X1766" i="5" s="1"/>
  <c r="V1767" i="5"/>
  <c r="E1767" i="5"/>
  <c r="V1768" i="5"/>
  <c r="E1768" i="5"/>
  <c r="V1769" i="5"/>
  <c r="E1769" i="5"/>
  <c r="V1770" i="5"/>
  <c r="E1770" i="5"/>
  <c r="V1771" i="5"/>
  <c r="E1771" i="5"/>
  <c r="V1772" i="5"/>
  <c r="E1772" i="5"/>
  <c r="X1772" i="5" s="1"/>
  <c r="V1773" i="5"/>
  <c r="E1773" i="5"/>
  <c r="V1774" i="5"/>
  <c r="E1774" i="5"/>
  <c r="V1775" i="5"/>
  <c r="E1775" i="5"/>
  <c r="V1776" i="5"/>
  <c r="E1776" i="5"/>
  <c r="X1776" i="5" s="1"/>
  <c r="V1777" i="5"/>
  <c r="E1777" i="5"/>
  <c r="X1777" i="5" s="1"/>
  <c r="V1778" i="5"/>
  <c r="E1778" i="5"/>
  <c r="X1778" i="5" s="1"/>
  <c r="V1779" i="5"/>
  <c r="E1779" i="5"/>
  <c r="V1780" i="5"/>
  <c r="E1780" i="5"/>
  <c r="V1781" i="5"/>
  <c r="E1781" i="5"/>
  <c r="V1782" i="5"/>
  <c r="E1782" i="5"/>
  <c r="V1783" i="5"/>
  <c r="E1783" i="5"/>
  <c r="X1783" i="5" s="1"/>
  <c r="V1784" i="5"/>
  <c r="E1784" i="5"/>
  <c r="X1784" i="5" s="1"/>
  <c r="V1785" i="5"/>
  <c r="E1785" i="5"/>
  <c r="V1786" i="5"/>
  <c r="E1786" i="5"/>
  <c r="V1787" i="5"/>
  <c r="E1787" i="5"/>
  <c r="V1788" i="5"/>
  <c r="E1788" i="5"/>
  <c r="V1789" i="5"/>
  <c r="E1789" i="5"/>
  <c r="X1789" i="5" s="1"/>
  <c r="V1790" i="5"/>
  <c r="E1790" i="5"/>
  <c r="X1790" i="5" s="1"/>
  <c r="V1791" i="5"/>
  <c r="E1791" i="5"/>
  <c r="V1792" i="5"/>
  <c r="E1792" i="5"/>
  <c r="V1793" i="5"/>
  <c r="E1793" i="5"/>
  <c r="V1794" i="5"/>
  <c r="E1794" i="5"/>
  <c r="X1794" i="5" s="1"/>
  <c r="V1795" i="5"/>
  <c r="E1795" i="5"/>
  <c r="X1795" i="5" s="1"/>
  <c r="V1796" i="5"/>
  <c r="E1796" i="5"/>
  <c r="X1796" i="5" s="1"/>
  <c r="V1797" i="5"/>
  <c r="E1797" i="5"/>
  <c r="V1798" i="5"/>
  <c r="E1798" i="5"/>
  <c r="V1799" i="5"/>
  <c r="E1799" i="5"/>
  <c r="V1800" i="5"/>
  <c r="E1800" i="5"/>
  <c r="V1801" i="5"/>
  <c r="E1801" i="5"/>
  <c r="X1801" i="5" s="1"/>
  <c r="V1802" i="5"/>
  <c r="E1802" i="5"/>
  <c r="X1802" i="5" s="1"/>
  <c r="V1803" i="5"/>
  <c r="E1803" i="5"/>
  <c r="V1804" i="5"/>
  <c r="E1804" i="5"/>
  <c r="V1805" i="5"/>
  <c r="E1805" i="5"/>
  <c r="V1806" i="5"/>
  <c r="E1806" i="5"/>
  <c r="X1806" i="5" s="1"/>
  <c r="V1807" i="5"/>
  <c r="E1807" i="5"/>
  <c r="X1807" i="5" s="1"/>
  <c r="V1808" i="5"/>
  <c r="E1808" i="5"/>
  <c r="X1808" i="5" s="1"/>
  <c r="V1809" i="5"/>
  <c r="E1809" i="5"/>
  <c r="V1810" i="5"/>
  <c r="E1810" i="5"/>
  <c r="V1811" i="5"/>
  <c r="E1811" i="5"/>
  <c r="V1812" i="5"/>
  <c r="E1812" i="5"/>
  <c r="V1813" i="5"/>
  <c r="E1813" i="5"/>
  <c r="X1813" i="5" s="1"/>
  <c r="V1814" i="5"/>
  <c r="E1814" i="5"/>
  <c r="X1814" i="5" s="1"/>
  <c r="V1815" i="5"/>
  <c r="E1815" i="5"/>
  <c r="V1816" i="5"/>
  <c r="E1816" i="5"/>
  <c r="V1817" i="5"/>
  <c r="E1817" i="5"/>
  <c r="V1818" i="5"/>
  <c r="E1818" i="5"/>
  <c r="X1818" i="5" s="1"/>
  <c r="V1819" i="5"/>
  <c r="E1819" i="5"/>
  <c r="V1820" i="5"/>
  <c r="E1820" i="5"/>
  <c r="X1820" i="5" s="1"/>
  <c r="V1821" i="5"/>
  <c r="E1821" i="5"/>
  <c r="V1822" i="5"/>
  <c r="E1822" i="5"/>
  <c r="V1823" i="5"/>
  <c r="E1823" i="5"/>
  <c r="V1824" i="5"/>
  <c r="E1824" i="5"/>
  <c r="X1824" i="5" s="1"/>
  <c r="V1825" i="5"/>
  <c r="E1825" i="5"/>
  <c r="V1826" i="5"/>
  <c r="E1826" i="5"/>
  <c r="X1826" i="5" s="1"/>
  <c r="V1827" i="5"/>
  <c r="E1827" i="5"/>
  <c r="V1828" i="5"/>
  <c r="E1828" i="5"/>
  <c r="V1829" i="5"/>
  <c r="E1829" i="5"/>
  <c r="V1830" i="5"/>
  <c r="E1830" i="5"/>
  <c r="V1831" i="5"/>
  <c r="E1831" i="5"/>
  <c r="X1831" i="5" s="1"/>
  <c r="V1832" i="5"/>
  <c r="E1832" i="5"/>
  <c r="X1832" i="5" s="1"/>
  <c r="V1833" i="5"/>
  <c r="E1833" i="5"/>
  <c r="V1834" i="5"/>
  <c r="E1834" i="5"/>
  <c r="V1835" i="5"/>
  <c r="E1835" i="5"/>
  <c r="V1836" i="5"/>
  <c r="E1836" i="5"/>
  <c r="X1836" i="5" s="1"/>
  <c r="V1837" i="5"/>
  <c r="E1837" i="5"/>
  <c r="X1837" i="5" s="1"/>
  <c r="V1838" i="5"/>
  <c r="E1838" i="5"/>
  <c r="X1838" i="5" s="1"/>
  <c r="V1839" i="5"/>
  <c r="E1839" i="5"/>
  <c r="V1840" i="5"/>
  <c r="E1840" i="5"/>
  <c r="V1841" i="5"/>
  <c r="E1841" i="5"/>
  <c r="V1842" i="5"/>
  <c r="E1842" i="5"/>
  <c r="V1843" i="5"/>
  <c r="E1843" i="5"/>
  <c r="X1843" i="5" s="1"/>
  <c r="V1844" i="5"/>
  <c r="E1844" i="5"/>
  <c r="X1844" i="5" s="1"/>
  <c r="V1845" i="5"/>
  <c r="E1845" i="5"/>
  <c r="V1846" i="5"/>
  <c r="E1846" i="5"/>
  <c r="V1847" i="5"/>
  <c r="E1847" i="5"/>
  <c r="V1848" i="5"/>
  <c r="E1848" i="5"/>
  <c r="X1848" i="5" s="1"/>
  <c r="V1849" i="5"/>
  <c r="E1849" i="5"/>
  <c r="X1849" i="5" s="1"/>
  <c r="V1850" i="5"/>
  <c r="E1850" i="5"/>
  <c r="X1850" i="5" s="1"/>
  <c r="V1851" i="5"/>
  <c r="E1851" i="5"/>
  <c r="V1852" i="5"/>
  <c r="E1852" i="5"/>
  <c r="V1853" i="5"/>
  <c r="E1853" i="5"/>
  <c r="V1854" i="5"/>
  <c r="E1854" i="5"/>
  <c r="V1855" i="5"/>
  <c r="E1855" i="5"/>
  <c r="X1855" i="5" s="1"/>
  <c r="V1856" i="5"/>
  <c r="E1856" i="5"/>
  <c r="X1856" i="5" s="1"/>
  <c r="V1857" i="5"/>
  <c r="E1857" i="5"/>
  <c r="V1858" i="5"/>
  <c r="E1858" i="5"/>
  <c r="V1859" i="5"/>
  <c r="E1859" i="5"/>
  <c r="V1860" i="5"/>
  <c r="E1860" i="5"/>
  <c r="X1860" i="5" s="1"/>
  <c r="V1861" i="5"/>
  <c r="E1861" i="5"/>
  <c r="X1861" i="5" s="1"/>
  <c r="V1862" i="5"/>
  <c r="E1862" i="5"/>
  <c r="X1862" i="5" s="1"/>
  <c r="V1863" i="5"/>
  <c r="E1863" i="5"/>
  <c r="V1864" i="5"/>
  <c r="E1864" i="5"/>
  <c r="V1865" i="5"/>
  <c r="E1865" i="5"/>
  <c r="V1866" i="5"/>
  <c r="E1866" i="5"/>
  <c r="V1867" i="5"/>
  <c r="E1867" i="5"/>
  <c r="V1868" i="5"/>
  <c r="E1868" i="5"/>
  <c r="X1868" i="5" s="1"/>
  <c r="V1869" i="5"/>
  <c r="E1869" i="5"/>
  <c r="V1870" i="5"/>
  <c r="E1870" i="5"/>
  <c r="V1871" i="5"/>
  <c r="E1871" i="5"/>
  <c r="V1872" i="5"/>
  <c r="E1872" i="5"/>
  <c r="X1872" i="5" s="1"/>
  <c r="V1873" i="5"/>
  <c r="E1873" i="5"/>
  <c r="X1873" i="5" s="1"/>
  <c r="V1874" i="5"/>
  <c r="E1874" i="5"/>
  <c r="X1874" i="5" s="1"/>
  <c r="V1875" i="5"/>
  <c r="E1875" i="5"/>
  <c r="V1876" i="5"/>
  <c r="E1876" i="5"/>
  <c r="V1877" i="5"/>
  <c r="E1877" i="5"/>
  <c r="V1878" i="5"/>
  <c r="E1878" i="5"/>
  <c r="X1878" i="5" s="1"/>
  <c r="V1879" i="5"/>
  <c r="E1879" i="5"/>
  <c r="X1879" i="5" s="1"/>
  <c r="V1880" i="5"/>
  <c r="E1880" i="5"/>
  <c r="X1880" i="5" s="1"/>
  <c r="V1881" i="5"/>
  <c r="E1881" i="5"/>
  <c r="V1882" i="5"/>
  <c r="E1882" i="5"/>
  <c r="V1883" i="5"/>
  <c r="E1883" i="5"/>
  <c r="V1884" i="5"/>
  <c r="E1884" i="5"/>
  <c r="X1884" i="5" s="1"/>
  <c r="V1885" i="5"/>
  <c r="E1885" i="5"/>
  <c r="X1885" i="5" s="1"/>
  <c r="V1886" i="5"/>
  <c r="E1886" i="5"/>
  <c r="X1886" i="5" s="1"/>
  <c r="V1887" i="5"/>
  <c r="E1887" i="5"/>
  <c r="V1888" i="5"/>
  <c r="E1888" i="5"/>
  <c r="V1889" i="5"/>
  <c r="E1889" i="5"/>
  <c r="V1890" i="5"/>
  <c r="E1890" i="5"/>
  <c r="X1890" i="5" s="1"/>
  <c r="V1891" i="5"/>
  <c r="E1891" i="5"/>
  <c r="X1891" i="5" s="1"/>
  <c r="V1892" i="5"/>
  <c r="E1892" i="5"/>
  <c r="X1892" i="5" s="1"/>
  <c r="V1893" i="5"/>
  <c r="E1893" i="5"/>
  <c r="X1893" i="5" s="1"/>
  <c r="V1894" i="5"/>
  <c r="E1894" i="5"/>
  <c r="V1895" i="5"/>
  <c r="E1895" i="5"/>
  <c r="V1896" i="5"/>
  <c r="E1896" i="5"/>
  <c r="V1897" i="5"/>
  <c r="E1897" i="5"/>
  <c r="X1897" i="5" s="1"/>
  <c r="V1898" i="5"/>
  <c r="E1898" i="5"/>
  <c r="X1898" i="5" s="1"/>
  <c r="V1899" i="5"/>
  <c r="E1899" i="5"/>
  <c r="V1900" i="5"/>
  <c r="E1900" i="5"/>
  <c r="V1901" i="5"/>
  <c r="E1901" i="5"/>
  <c r="X1901" i="5" s="1"/>
  <c r="V1902" i="5"/>
  <c r="E1902" i="5"/>
  <c r="X1902" i="5" s="1"/>
  <c r="V1903" i="5"/>
  <c r="E1903" i="5"/>
  <c r="X1903" i="5" s="1"/>
  <c r="V1904" i="5"/>
  <c r="E1904" i="5"/>
  <c r="X1904" i="5" s="1"/>
  <c r="V1905" i="5"/>
  <c r="E1905" i="5"/>
  <c r="V1906" i="5"/>
  <c r="E1906" i="5"/>
  <c r="V1907" i="5"/>
  <c r="E1907" i="5"/>
  <c r="V1908" i="5"/>
  <c r="E1908" i="5"/>
  <c r="X1908" i="5" s="1"/>
  <c r="V1909" i="5"/>
  <c r="E1909" i="5"/>
  <c r="X1909" i="5" s="1"/>
  <c r="V1910" i="5"/>
  <c r="E1910" i="5"/>
  <c r="X1910" i="5" s="1"/>
  <c r="V1911" i="5"/>
  <c r="E1911" i="5"/>
  <c r="V1912" i="5"/>
  <c r="E1912" i="5"/>
  <c r="V1913" i="5"/>
  <c r="E1913" i="5"/>
  <c r="X1913" i="5" s="1"/>
  <c r="V1914" i="5"/>
  <c r="E1914" i="5"/>
  <c r="V1915" i="5"/>
  <c r="E1915" i="5"/>
  <c r="X1915" i="5" s="1"/>
  <c r="V1916" i="5"/>
  <c r="E1916" i="5"/>
  <c r="X1916" i="5" s="1"/>
  <c r="V1917" i="5"/>
  <c r="E1917" i="5"/>
  <c r="X1917" i="5" s="1"/>
  <c r="V1918" i="5"/>
  <c r="E1918" i="5"/>
  <c r="V1919" i="5"/>
  <c r="E1919" i="5"/>
  <c r="V1920" i="5"/>
  <c r="E1920" i="5"/>
  <c r="X1920" i="5" s="1"/>
  <c r="V1921" i="5"/>
  <c r="E1921" i="5"/>
  <c r="X1921" i="5" s="1"/>
  <c r="V1922" i="5"/>
  <c r="E1922" i="5"/>
  <c r="X1922" i="5" s="1"/>
  <c r="V1923" i="5"/>
  <c r="E1923" i="5"/>
  <c r="V1924" i="5"/>
  <c r="E1924" i="5"/>
  <c r="V1925" i="5"/>
  <c r="E1925" i="5"/>
  <c r="X1925" i="5" s="1"/>
  <c r="V1926" i="5"/>
  <c r="E1926" i="5"/>
  <c r="X1926" i="5" s="1"/>
  <c r="V1927" i="5"/>
  <c r="E1927" i="5"/>
  <c r="X1927" i="5" s="1"/>
  <c r="V1928" i="5"/>
  <c r="E1928" i="5"/>
  <c r="X1928" i="5" s="1"/>
  <c r="V1929" i="5"/>
  <c r="E1929" i="5"/>
  <c r="X1929" i="5" s="1"/>
  <c r="V1930" i="5"/>
  <c r="E1930" i="5"/>
  <c r="V1931" i="5"/>
  <c r="E1931" i="5"/>
  <c r="V1932" i="5"/>
  <c r="E1932" i="5"/>
  <c r="X1932" i="5" s="1"/>
  <c r="V1933" i="5"/>
  <c r="E1933" i="5"/>
  <c r="X1933" i="5" s="1"/>
  <c r="V1934" i="5"/>
  <c r="E1934" i="5"/>
  <c r="X1934" i="5" s="1"/>
  <c r="V1935" i="5"/>
  <c r="E1935" i="5"/>
  <c r="V1936" i="5"/>
  <c r="E1936" i="5"/>
  <c r="V1937" i="5"/>
  <c r="E1937" i="5"/>
  <c r="V1938" i="5"/>
  <c r="E1938" i="5"/>
  <c r="V1939" i="5"/>
  <c r="E1939" i="5"/>
  <c r="X1939" i="5" s="1"/>
  <c r="V1940" i="5"/>
  <c r="E1940" i="5"/>
  <c r="X1940" i="5" s="1"/>
  <c r="V1941" i="5"/>
  <c r="E1941" i="5"/>
  <c r="V1942" i="5"/>
  <c r="E1942" i="5"/>
  <c r="V1943" i="5"/>
  <c r="E1943" i="5"/>
  <c r="V1944" i="5"/>
  <c r="E1944" i="5"/>
  <c r="X1944" i="5" s="1"/>
  <c r="V1945" i="5"/>
  <c r="E1945" i="5"/>
  <c r="X1945" i="5" s="1"/>
  <c r="V1946" i="5"/>
  <c r="E1946" i="5"/>
  <c r="X1946" i="5" s="1"/>
  <c r="V1947" i="5"/>
  <c r="E1947" i="5"/>
  <c r="V1948" i="5"/>
  <c r="E1948" i="5"/>
  <c r="V1949" i="5"/>
  <c r="E1949" i="5"/>
  <c r="X1949" i="5" s="1"/>
  <c r="V1950" i="5"/>
  <c r="E1950" i="5"/>
  <c r="X1950" i="5" s="1"/>
  <c r="V1951" i="5"/>
  <c r="E1951" i="5"/>
  <c r="V1952" i="5"/>
  <c r="E1952" i="5"/>
  <c r="X1952" i="5" s="1"/>
  <c r="V1953" i="5"/>
  <c r="E1953" i="5"/>
  <c r="X1953" i="5" s="1"/>
  <c r="V1954" i="5"/>
  <c r="E1954" i="5"/>
  <c r="V1955" i="5"/>
  <c r="E1955" i="5"/>
  <c r="V1956" i="5"/>
  <c r="E1956" i="5"/>
  <c r="X1956" i="5" s="1"/>
  <c r="V1957" i="5"/>
  <c r="E1957" i="5"/>
  <c r="X1957" i="5" s="1"/>
  <c r="V1958" i="5"/>
  <c r="E1958" i="5"/>
  <c r="X1958" i="5" s="1"/>
  <c r="V1959" i="5"/>
  <c r="E1959" i="5"/>
  <c r="V1960" i="5"/>
  <c r="E1960" i="5"/>
  <c r="V1961" i="5"/>
  <c r="E1961" i="5"/>
  <c r="V1962" i="5"/>
  <c r="E1962" i="5"/>
  <c r="V1963" i="5"/>
  <c r="E1963" i="5"/>
  <c r="X1963" i="5" s="1"/>
  <c r="V1964" i="5"/>
  <c r="E1964" i="5"/>
  <c r="X1964" i="5" s="1"/>
  <c r="V1965" i="5"/>
  <c r="E1965" i="5"/>
  <c r="X1965" i="5" s="1"/>
  <c r="V1966" i="5"/>
  <c r="E1966" i="5"/>
  <c r="V1967" i="5"/>
  <c r="E1967" i="5"/>
  <c r="V1968" i="5"/>
  <c r="E1968" i="5"/>
  <c r="X1968" i="5" s="1"/>
  <c r="V1969" i="5"/>
  <c r="E1969" i="5"/>
  <c r="X1969" i="5" s="1"/>
  <c r="V1970" i="5"/>
  <c r="E1970" i="5"/>
  <c r="X1970" i="5" s="1"/>
  <c r="V1971" i="5"/>
  <c r="E1971" i="5"/>
  <c r="V1972" i="5"/>
  <c r="E1972" i="5"/>
  <c r="V1973" i="5"/>
  <c r="E1973" i="5"/>
  <c r="X1973" i="5" s="1"/>
  <c r="V1974" i="5"/>
  <c r="E1974" i="5"/>
  <c r="X1974" i="5" s="1"/>
  <c r="V1975" i="5"/>
  <c r="E1975" i="5"/>
  <c r="X1975" i="5" s="1"/>
  <c r="V1976" i="5"/>
  <c r="E1976" i="5"/>
  <c r="X1976" i="5" s="1"/>
  <c r="V1977" i="5"/>
  <c r="E1977" i="5"/>
  <c r="X1977" i="5" s="1"/>
  <c r="V1978" i="5"/>
  <c r="E1978" i="5"/>
  <c r="V1979" i="5"/>
  <c r="E1979" i="5"/>
  <c r="V1980" i="5"/>
  <c r="E1980" i="5"/>
  <c r="X1980" i="5" s="1"/>
  <c r="V1981" i="5"/>
  <c r="E1981" i="5"/>
  <c r="X1981" i="5" s="1"/>
  <c r="V1982" i="5"/>
  <c r="E1982" i="5"/>
  <c r="X1982" i="5" s="1"/>
  <c r="V1983" i="5"/>
  <c r="E1983" i="5"/>
  <c r="V1984" i="5"/>
  <c r="E1984" i="5"/>
  <c r="V1985" i="5"/>
  <c r="E1985" i="5"/>
  <c r="X1985" i="5" s="1"/>
  <c r="V1986" i="5"/>
  <c r="E1986" i="5"/>
  <c r="X1986" i="5" s="1"/>
  <c r="V1987" i="5"/>
  <c r="E1987" i="5"/>
  <c r="X1987" i="5" s="1"/>
  <c r="V1988" i="5"/>
  <c r="E1988" i="5"/>
  <c r="X1988" i="5" s="1"/>
  <c r="V1989" i="5"/>
  <c r="E1989" i="5"/>
  <c r="X1989" i="5" s="1"/>
  <c r="V1990" i="5"/>
  <c r="E1990" i="5"/>
  <c r="V1991" i="5"/>
  <c r="E1991" i="5"/>
  <c r="V1992" i="5"/>
  <c r="E1992" i="5"/>
  <c r="X1992" i="5" s="1"/>
  <c r="V1993" i="5"/>
  <c r="E1993" i="5"/>
  <c r="X1993" i="5" s="1"/>
  <c r="V1994" i="5"/>
  <c r="E1994" i="5"/>
  <c r="X1994" i="5" s="1"/>
  <c r="V1995" i="5"/>
  <c r="E1995" i="5"/>
  <c r="V1996" i="5"/>
  <c r="E1996" i="5"/>
  <c r="V1997" i="5"/>
  <c r="E1997" i="5"/>
  <c r="V1998" i="5"/>
  <c r="E1998" i="5"/>
  <c r="V1999" i="5"/>
  <c r="E1999" i="5"/>
  <c r="X1999" i="5" s="1"/>
  <c r="V2000" i="5"/>
  <c r="E2000" i="5"/>
  <c r="X2000" i="5" s="1"/>
  <c r="V2001" i="5"/>
  <c r="E2001" i="5"/>
  <c r="X2001" i="5" s="1"/>
  <c r="V2002" i="5"/>
  <c r="E2002" i="5"/>
  <c r="V2003" i="5"/>
  <c r="E2003" i="5"/>
  <c r="V2004" i="5"/>
  <c r="E2004" i="5"/>
  <c r="X2004" i="5" s="1"/>
  <c r="V2005" i="5"/>
  <c r="E2005" i="5"/>
  <c r="X2005" i="5" s="1"/>
  <c r="V2006" i="5"/>
  <c r="E2006" i="5"/>
  <c r="X2006" i="5" s="1"/>
  <c r="V2007" i="5"/>
  <c r="E2007" i="5"/>
  <c r="V2008" i="5"/>
  <c r="E2008" i="5"/>
  <c r="V2009" i="5"/>
  <c r="E2009" i="5"/>
  <c r="V2010" i="5"/>
  <c r="E2010" i="5"/>
  <c r="V2011" i="5"/>
  <c r="E2011" i="5"/>
  <c r="X2011" i="5" s="1"/>
  <c r="V2012" i="5"/>
  <c r="E2012" i="5"/>
  <c r="X2012" i="5" s="1"/>
  <c r="V2013" i="5"/>
  <c r="E2013" i="5"/>
  <c r="V2014" i="5"/>
  <c r="E2014" i="5"/>
  <c r="V2015" i="5"/>
  <c r="E2015" i="5"/>
  <c r="V2016" i="5"/>
  <c r="E2016" i="5"/>
  <c r="X2016" i="5" s="1"/>
  <c r="V2017" i="5"/>
  <c r="E2017" i="5"/>
  <c r="X2017" i="5" s="1"/>
  <c r="V2018" i="5"/>
  <c r="E2018" i="5"/>
  <c r="X2018" i="5" s="1"/>
  <c r="V2019" i="5"/>
  <c r="E2019" i="5"/>
  <c r="V2020" i="5"/>
  <c r="E2020" i="5"/>
  <c r="V2021" i="5"/>
  <c r="E2021" i="5"/>
  <c r="X2021" i="5" s="1"/>
  <c r="V2022" i="5"/>
  <c r="E2022" i="5"/>
  <c r="X2022" i="5" s="1"/>
  <c r="V2023" i="5"/>
  <c r="E2023" i="5"/>
  <c r="X2023" i="5" s="1"/>
  <c r="V2024" i="5"/>
  <c r="E2024" i="5"/>
  <c r="X2024" i="5" s="1"/>
  <c r="V2025" i="5"/>
  <c r="E2025" i="5"/>
  <c r="V2026" i="5"/>
  <c r="E2026" i="5"/>
  <c r="V2027" i="5"/>
  <c r="E2027" i="5"/>
  <c r="V2028" i="5"/>
  <c r="E2028" i="5"/>
  <c r="X2028" i="5" s="1"/>
  <c r="V2029" i="5"/>
  <c r="E2029" i="5"/>
  <c r="X2029" i="5" s="1"/>
  <c r="V2030" i="5"/>
  <c r="E2030" i="5"/>
  <c r="X2030" i="5" s="1"/>
  <c r="V2031" i="5"/>
  <c r="E2031" i="5"/>
  <c r="V2032" i="5"/>
  <c r="E2032" i="5"/>
  <c r="V2033" i="5"/>
  <c r="E2033" i="5"/>
  <c r="X2033" i="5" s="1"/>
  <c r="V2034" i="5"/>
  <c r="E2034" i="5"/>
  <c r="V2035" i="5"/>
  <c r="E2035" i="5"/>
  <c r="X2035" i="5" s="1"/>
  <c r="V2036" i="5"/>
  <c r="E2036" i="5"/>
  <c r="X2036" i="5" s="1"/>
  <c r="V2037" i="5"/>
  <c r="E2037" i="5"/>
  <c r="X2037" i="5" s="1"/>
  <c r="V2038" i="5"/>
  <c r="E2038" i="5"/>
  <c r="V2039" i="5"/>
  <c r="E2039" i="5"/>
  <c r="V2040" i="5"/>
  <c r="E2040" i="5"/>
  <c r="X2040" i="5" s="1"/>
  <c r="V2041" i="5"/>
  <c r="E2041" i="5"/>
  <c r="X2041" i="5" s="1"/>
  <c r="V2042" i="5"/>
  <c r="E2042" i="5"/>
  <c r="X2042" i="5" s="1"/>
  <c r="V2043" i="5"/>
  <c r="E2043" i="5"/>
  <c r="V2044" i="5"/>
  <c r="E2044" i="5"/>
  <c r="V2045" i="5"/>
  <c r="E2045" i="5"/>
  <c r="X2045" i="5" s="1"/>
  <c r="V2046" i="5"/>
  <c r="E2046" i="5"/>
  <c r="V2047" i="5"/>
  <c r="E2047" i="5"/>
  <c r="X2047" i="5" s="1"/>
  <c r="V2048" i="5"/>
  <c r="E2048" i="5"/>
  <c r="X2048" i="5" s="1"/>
  <c r="V2049" i="5"/>
  <c r="E2049" i="5"/>
  <c r="V2050" i="5"/>
  <c r="E2050" i="5"/>
  <c r="V2051" i="5"/>
  <c r="E2051" i="5"/>
  <c r="V2052" i="5"/>
  <c r="E2052" i="5"/>
  <c r="V2053" i="5"/>
  <c r="E2053" i="5"/>
  <c r="X2053" i="5" s="1"/>
  <c r="V2054" i="5"/>
  <c r="E2054" i="5"/>
  <c r="X2054" i="5" s="1"/>
  <c r="V2055" i="5"/>
  <c r="E2055" i="5"/>
  <c r="V2056" i="5"/>
  <c r="E2056" i="5"/>
  <c r="V2057" i="5"/>
  <c r="E2057" i="5"/>
  <c r="V2058" i="5"/>
  <c r="E2058" i="5"/>
  <c r="V2059" i="5"/>
  <c r="E2059" i="5"/>
  <c r="X2059" i="5" s="1"/>
  <c r="V2060" i="5"/>
  <c r="E2060" i="5"/>
  <c r="X2060" i="5" s="1"/>
  <c r="V2061" i="5"/>
  <c r="E2061" i="5"/>
  <c r="X2061" i="5" s="1"/>
  <c r="V2062" i="5"/>
  <c r="E2062" i="5"/>
  <c r="V2063" i="5"/>
  <c r="E2063" i="5"/>
  <c r="V2064" i="5"/>
  <c r="E2064" i="5"/>
  <c r="X2064" i="5" s="1"/>
  <c r="V2065" i="5"/>
  <c r="E2065" i="5"/>
  <c r="X2065" i="5" s="1"/>
  <c r="V2066" i="5"/>
  <c r="E2066" i="5"/>
  <c r="X2066" i="5" s="1"/>
  <c r="V2067" i="5"/>
  <c r="E2067" i="5"/>
  <c r="V2068" i="5"/>
  <c r="E2068" i="5"/>
  <c r="V2069" i="5"/>
  <c r="E2069" i="5"/>
  <c r="V2070" i="5"/>
  <c r="E2070" i="5"/>
  <c r="V2071" i="5"/>
  <c r="E2071" i="5"/>
  <c r="X2071" i="5" s="1"/>
  <c r="V2072" i="5"/>
  <c r="E2072" i="5"/>
  <c r="X2072" i="5" s="1"/>
  <c r="V2073" i="5"/>
  <c r="E2073" i="5"/>
  <c r="X2073" i="5" s="1"/>
  <c r="V2074" i="5"/>
  <c r="E2074" i="5"/>
  <c r="V2075" i="5"/>
  <c r="E2075" i="5"/>
  <c r="V2076" i="5"/>
  <c r="E2076" i="5"/>
  <c r="V2077" i="5"/>
  <c r="E2077" i="5"/>
  <c r="X2077" i="5" s="1"/>
  <c r="V2078" i="5"/>
  <c r="E2078" i="5"/>
  <c r="X2078" i="5" s="1"/>
  <c r="V2079" i="5"/>
  <c r="E2079" i="5"/>
  <c r="V2080" i="5"/>
  <c r="E2080" i="5"/>
  <c r="V2081" i="5"/>
  <c r="E2081" i="5"/>
  <c r="V2082" i="5"/>
  <c r="E2082" i="5"/>
  <c r="V2083" i="5"/>
  <c r="E2083" i="5"/>
  <c r="X2083" i="5" s="1"/>
  <c r="V2084" i="5"/>
  <c r="E2084" i="5"/>
  <c r="X2084" i="5" s="1"/>
  <c r="V2085" i="5"/>
  <c r="E2085" i="5"/>
  <c r="V2086" i="5"/>
  <c r="E2086" i="5"/>
  <c r="V2087" i="5"/>
  <c r="E2087" i="5"/>
  <c r="X2087" i="5" s="1"/>
  <c r="V2088" i="5"/>
  <c r="E2088" i="5"/>
  <c r="V2089" i="5"/>
  <c r="E2089" i="5"/>
  <c r="X2089" i="5" s="1"/>
  <c r="V2090" i="5"/>
  <c r="E2090" i="5"/>
  <c r="X2090" i="5" s="1"/>
  <c r="V2091" i="5"/>
  <c r="E2091" i="5"/>
  <c r="V2092" i="5"/>
  <c r="E2092" i="5"/>
  <c r="V2093" i="5"/>
  <c r="E2093" i="5"/>
  <c r="V2094" i="5"/>
  <c r="E2094" i="5"/>
  <c r="V2095" i="5"/>
  <c r="E2095" i="5"/>
  <c r="V2096" i="5"/>
  <c r="E2096" i="5"/>
  <c r="X2096" i="5" s="1"/>
  <c r="V2097" i="5"/>
  <c r="E2097" i="5"/>
  <c r="V2098" i="5"/>
  <c r="E2098" i="5"/>
  <c r="V2099" i="5"/>
  <c r="E2099" i="5"/>
  <c r="V2100" i="5"/>
  <c r="E2100" i="5"/>
  <c r="X2100" i="5" s="1"/>
  <c r="V2101" i="5"/>
  <c r="E2101" i="5"/>
  <c r="X2101" i="5" s="1"/>
  <c r="V2102" i="5"/>
  <c r="E2102" i="5"/>
  <c r="X2102" i="5" s="1"/>
  <c r="V2103" i="5"/>
  <c r="E2103" i="5"/>
  <c r="V2104" i="5"/>
  <c r="E2104" i="5"/>
  <c r="V2105" i="5"/>
  <c r="E2105" i="5"/>
  <c r="V2106" i="5"/>
  <c r="E2106" i="5"/>
  <c r="V2107" i="5"/>
  <c r="E2107" i="5"/>
  <c r="V2108" i="5"/>
  <c r="E2108" i="5"/>
  <c r="X2108" i="5" s="1"/>
  <c r="V2109" i="5"/>
  <c r="E2109" i="5"/>
  <c r="V2110" i="5"/>
  <c r="E2110" i="5"/>
  <c r="V2111" i="5"/>
  <c r="E2111" i="5"/>
  <c r="V2112" i="5"/>
  <c r="E2112" i="5"/>
  <c r="X2112" i="5" s="1"/>
  <c r="V2113" i="5"/>
  <c r="E2113" i="5"/>
  <c r="X2113" i="5" s="1"/>
  <c r="V2114" i="5"/>
  <c r="E2114" i="5"/>
  <c r="X2114" i="5" s="1"/>
  <c r="V2115" i="5"/>
  <c r="E2115" i="5"/>
  <c r="V2116" i="5"/>
  <c r="E2116" i="5"/>
  <c r="V2117" i="5"/>
  <c r="E2117" i="5"/>
  <c r="X2117" i="5" s="1"/>
  <c r="V2118" i="5"/>
  <c r="E2118" i="5"/>
  <c r="X2118" i="5" s="1"/>
  <c r="V2119" i="5"/>
  <c r="E2119" i="5"/>
  <c r="X2119" i="5" s="1"/>
  <c r="V2120" i="5"/>
  <c r="E2120" i="5"/>
  <c r="X2120" i="5" s="1"/>
  <c r="V2121" i="5"/>
  <c r="E2121" i="5"/>
  <c r="V2122" i="5"/>
  <c r="E2122" i="5"/>
  <c r="V2123" i="5"/>
  <c r="E2123" i="5"/>
  <c r="V2124" i="5"/>
  <c r="E2124" i="5"/>
  <c r="V2125" i="5"/>
  <c r="E2125" i="5"/>
  <c r="X2125" i="5" s="1"/>
  <c r="V2126" i="5"/>
  <c r="E2126" i="5"/>
  <c r="X2126" i="5" s="1"/>
  <c r="V2127" i="5"/>
  <c r="E2127" i="5"/>
  <c r="V2128" i="5"/>
  <c r="E2128" i="5"/>
  <c r="V2129" i="5"/>
  <c r="E2129" i="5"/>
  <c r="V2130" i="5"/>
  <c r="E2130" i="5"/>
  <c r="X2130" i="5" s="1"/>
  <c r="V2131" i="5"/>
  <c r="E2131" i="5"/>
  <c r="X2131" i="5" s="1"/>
  <c r="V2132" i="5"/>
  <c r="E2132" i="5"/>
  <c r="X2132" i="5" s="1"/>
  <c r="V2133" i="5"/>
  <c r="E2133" i="5"/>
  <c r="V2134" i="5"/>
  <c r="E2134" i="5"/>
  <c r="V2135" i="5"/>
  <c r="E2135" i="5"/>
  <c r="V2136" i="5"/>
  <c r="E2136" i="5"/>
  <c r="V2137" i="5"/>
  <c r="E2137" i="5"/>
  <c r="X2137" i="5" s="1"/>
  <c r="V2138" i="5"/>
  <c r="E2138" i="5"/>
  <c r="X2138" i="5" s="1"/>
  <c r="V2139" i="5"/>
  <c r="E2139" i="5"/>
  <c r="V2140" i="5"/>
  <c r="E2140" i="5"/>
  <c r="V2141" i="5"/>
  <c r="E2141" i="5"/>
  <c r="V2142" i="5"/>
  <c r="E2142" i="5"/>
  <c r="X2142" i="5" s="1"/>
  <c r="V2143" i="5"/>
  <c r="E2143" i="5"/>
  <c r="V2144" i="5"/>
  <c r="E2144" i="5"/>
  <c r="X2144" i="5" s="1"/>
  <c r="V2145" i="5"/>
  <c r="E2145" i="5"/>
  <c r="V2146" i="5"/>
  <c r="E2146" i="5"/>
  <c r="V2147" i="5"/>
  <c r="E2147" i="5"/>
  <c r="V2148" i="5"/>
  <c r="E2148" i="5"/>
  <c r="X2148" i="5" s="1"/>
  <c r="V2149" i="5"/>
  <c r="E2149" i="5"/>
  <c r="X2149" i="5" s="1"/>
  <c r="V2150" i="5"/>
  <c r="E2150" i="5"/>
  <c r="X2150" i="5" s="1"/>
  <c r="V2151" i="5"/>
  <c r="E2151" i="5"/>
  <c r="V2152" i="5"/>
  <c r="E2152" i="5"/>
  <c r="V2153" i="5"/>
  <c r="E2153" i="5"/>
  <c r="V2154" i="5"/>
  <c r="E2154" i="5"/>
  <c r="X2154" i="5" s="1"/>
  <c r="V2155" i="5"/>
  <c r="E2155" i="5"/>
  <c r="X2155" i="5" s="1"/>
  <c r="V2156" i="5"/>
  <c r="E2156" i="5"/>
  <c r="X2156" i="5" s="1"/>
  <c r="V2157" i="5"/>
  <c r="E2157" i="5"/>
  <c r="V2158" i="5"/>
  <c r="E2158" i="5"/>
  <c r="V2159" i="5"/>
  <c r="E2159" i="5"/>
  <c r="V2160" i="5"/>
  <c r="E2160" i="5"/>
  <c r="V2161" i="5"/>
  <c r="E2161" i="5"/>
  <c r="X2161" i="5" s="1"/>
  <c r="V2162" i="5"/>
  <c r="E2162" i="5"/>
  <c r="X2162" i="5" s="1"/>
  <c r="V2163" i="5"/>
  <c r="E2163" i="5"/>
  <c r="V2164" i="5"/>
  <c r="E2164" i="5"/>
  <c r="V2165" i="5"/>
  <c r="E2165" i="5"/>
  <c r="V2166" i="5"/>
  <c r="E2166" i="5"/>
  <c r="X2166" i="5" s="1"/>
  <c r="V2167" i="5"/>
  <c r="E2167" i="5"/>
  <c r="X2167" i="5" s="1"/>
  <c r="V2168" i="5"/>
  <c r="E2168" i="5"/>
  <c r="X2168" i="5" s="1"/>
  <c r="V2169" i="5"/>
  <c r="E2169" i="5"/>
  <c r="V2170" i="5"/>
  <c r="E2170" i="5"/>
  <c r="V2171" i="5"/>
  <c r="E2171" i="5"/>
  <c r="V2172" i="5"/>
  <c r="E2172" i="5"/>
  <c r="V2173" i="5"/>
  <c r="E2173" i="5"/>
  <c r="V2174" i="5"/>
  <c r="E2174" i="5"/>
  <c r="X2174" i="5" s="1"/>
  <c r="V2175" i="5"/>
  <c r="E2175" i="5"/>
  <c r="V2176" i="5"/>
  <c r="E2176" i="5"/>
  <c r="V2177" i="5"/>
  <c r="E2177" i="5"/>
  <c r="V2178" i="5"/>
  <c r="E2178" i="5"/>
  <c r="X2178" i="5" s="1"/>
  <c r="V2179" i="5"/>
  <c r="E2179" i="5"/>
  <c r="X2179" i="5" s="1"/>
  <c r="V2180" i="5"/>
  <c r="E2180" i="5"/>
  <c r="X2180" i="5" s="1"/>
  <c r="V2181" i="5"/>
  <c r="E2181" i="5"/>
  <c r="V2182" i="5"/>
  <c r="E2182" i="5"/>
  <c r="V2183" i="5"/>
  <c r="E2183" i="5"/>
  <c r="V2184" i="5"/>
  <c r="E2184" i="5"/>
  <c r="V2185" i="5"/>
  <c r="E2185" i="5"/>
  <c r="X2185" i="5" s="1"/>
  <c r="V2186" i="5"/>
  <c r="E2186" i="5"/>
  <c r="X2186" i="5" s="1"/>
  <c r="V2187" i="5"/>
  <c r="E2187" i="5"/>
  <c r="V2188" i="5"/>
  <c r="E2188" i="5"/>
  <c r="V2189" i="5"/>
  <c r="E2189" i="5"/>
  <c r="V2190" i="5"/>
  <c r="E2190" i="5"/>
  <c r="X2190" i="5" s="1"/>
  <c r="V2191" i="5"/>
  <c r="E2191" i="5"/>
  <c r="X2191" i="5" s="1"/>
  <c r="V2192" i="5"/>
  <c r="E2192" i="5"/>
  <c r="X2192" i="5" s="1"/>
  <c r="V2193" i="5"/>
  <c r="E2193" i="5"/>
  <c r="V2194" i="5"/>
  <c r="E2194" i="5"/>
  <c r="V2195" i="5"/>
  <c r="E2195" i="5"/>
  <c r="V2196" i="5"/>
  <c r="E2196" i="5"/>
  <c r="X2196" i="5" s="1"/>
  <c r="V2197" i="5"/>
  <c r="E2197" i="5"/>
  <c r="V2198" i="5"/>
  <c r="E2198" i="5"/>
  <c r="X2198" i="5" s="1"/>
  <c r="V2199" i="5"/>
  <c r="E2199" i="5"/>
  <c r="V2200" i="5"/>
  <c r="E2200" i="5"/>
  <c r="V2201" i="5"/>
  <c r="E2201" i="5"/>
  <c r="X2201" i="5" s="1"/>
  <c r="V2202" i="5"/>
  <c r="E2202" i="5"/>
  <c r="X2202" i="5" s="1"/>
  <c r="V2203" i="5"/>
  <c r="E2203" i="5"/>
  <c r="X2203" i="5" s="1"/>
  <c r="V2204" i="5"/>
  <c r="E2204" i="5"/>
  <c r="X2204" i="5" s="1"/>
  <c r="V2205" i="5"/>
  <c r="E2205" i="5"/>
  <c r="V2206" i="5"/>
  <c r="E2206" i="5"/>
  <c r="V2207" i="5"/>
  <c r="E2207" i="5"/>
  <c r="V2208" i="5"/>
  <c r="E2208" i="5"/>
  <c r="V2209" i="5"/>
  <c r="E2209" i="5"/>
  <c r="X2209" i="5" s="1"/>
  <c r="V2210" i="5"/>
  <c r="E2210" i="5"/>
  <c r="X2210" i="5" s="1"/>
  <c r="V2211" i="5"/>
  <c r="E2211" i="5"/>
  <c r="V2212" i="5"/>
  <c r="E2212" i="5"/>
  <c r="V2213" i="5"/>
  <c r="E2213" i="5"/>
  <c r="V2214" i="5"/>
  <c r="E2214" i="5"/>
  <c r="X2214" i="5" s="1"/>
  <c r="V2215" i="5"/>
  <c r="E2215" i="5"/>
  <c r="X2215" i="5" s="1"/>
  <c r="V2216" i="5"/>
  <c r="E2216" i="5"/>
  <c r="X2216" i="5" s="1"/>
  <c r="V2217" i="5"/>
  <c r="E2217" i="5"/>
  <c r="X2217" i="5" s="1"/>
  <c r="V2218" i="5"/>
  <c r="E2218" i="5"/>
  <c r="V2219" i="5"/>
  <c r="E2219" i="5"/>
  <c r="V2220" i="5"/>
  <c r="E2220" i="5"/>
  <c r="X2220" i="5" s="1"/>
  <c r="V2221" i="5"/>
  <c r="E2221" i="5"/>
  <c r="X2221" i="5" s="1"/>
  <c r="V2222" i="5"/>
  <c r="E2222" i="5"/>
  <c r="X2222" i="5" s="1"/>
  <c r="V2223" i="5"/>
  <c r="E2223" i="5"/>
  <c r="V2224" i="5"/>
  <c r="E2224" i="5"/>
  <c r="V2225" i="5"/>
  <c r="E2225" i="5"/>
  <c r="V2226" i="5"/>
  <c r="E2226" i="5"/>
  <c r="X2226" i="5" s="1"/>
  <c r="V2227" i="5"/>
  <c r="E2227" i="5"/>
  <c r="X2227" i="5" s="1"/>
  <c r="V2228" i="5"/>
  <c r="E2228" i="5"/>
  <c r="X2228" i="5" s="1"/>
  <c r="V2229" i="5"/>
  <c r="E2229" i="5"/>
  <c r="X2229" i="5" s="1"/>
  <c r="V2230" i="5"/>
  <c r="E2230" i="5"/>
  <c r="V2231" i="5"/>
  <c r="E2231" i="5"/>
  <c r="V2232" i="5"/>
  <c r="E2232" i="5"/>
  <c r="X2232" i="5" s="1"/>
  <c r="V2233" i="5"/>
  <c r="E2233" i="5"/>
  <c r="V2234" i="5"/>
  <c r="E2234" i="5"/>
  <c r="X2234" i="5" s="1"/>
  <c r="V2235" i="5"/>
  <c r="E2235" i="5"/>
  <c r="V2236" i="5"/>
  <c r="E2236" i="5"/>
  <c r="V2237" i="5"/>
  <c r="E2237" i="5"/>
  <c r="V2238" i="5"/>
  <c r="E2238" i="5"/>
  <c r="V2239" i="5"/>
  <c r="E2239" i="5"/>
  <c r="V2240" i="5"/>
  <c r="E2240" i="5"/>
  <c r="X2240" i="5" s="1"/>
  <c r="V2241" i="5"/>
  <c r="E2241" i="5"/>
  <c r="X2241" i="5" s="1"/>
  <c r="V2242" i="5"/>
  <c r="E2242" i="5"/>
  <c r="V2243" i="5"/>
  <c r="E2243" i="5"/>
  <c r="V2244" i="5"/>
  <c r="E2244" i="5"/>
  <c r="X2244" i="5" s="1"/>
  <c r="V2245" i="5"/>
  <c r="E2245" i="5"/>
  <c r="X2245" i="5" s="1"/>
  <c r="V2246" i="5"/>
  <c r="E2246" i="5"/>
  <c r="X2246" i="5" s="1"/>
  <c r="V2247" i="5"/>
  <c r="E2247" i="5"/>
  <c r="V2248" i="5"/>
  <c r="E2248" i="5"/>
  <c r="V2249" i="5"/>
  <c r="E2249" i="5"/>
  <c r="V2250" i="5"/>
  <c r="E2250" i="5"/>
  <c r="X2250" i="5" s="1"/>
  <c r="V2251" i="5"/>
  <c r="E2251" i="5"/>
  <c r="X2251" i="5" s="1"/>
  <c r="V2252" i="5"/>
  <c r="E2252" i="5"/>
  <c r="X2252" i="5" s="1"/>
  <c r="V2253" i="5"/>
  <c r="E2253" i="5"/>
  <c r="V2254" i="5"/>
  <c r="E2254" i="5"/>
  <c r="V2255" i="5"/>
  <c r="E2255" i="5"/>
  <c r="V2256" i="5"/>
  <c r="E2256" i="5"/>
  <c r="X2256" i="5" s="1"/>
  <c r="V2257" i="5"/>
  <c r="E2257" i="5"/>
  <c r="X2257" i="5" s="1"/>
  <c r="V2258" i="5"/>
  <c r="E2258" i="5"/>
  <c r="X2258" i="5" s="1"/>
  <c r="V2259" i="5"/>
  <c r="E2259" i="5"/>
  <c r="V2260" i="5"/>
  <c r="E2260" i="5"/>
  <c r="V2261" i="5"/>
  <c r="E2261" i="5"/>
  <c r="V2262" i="5"/>
  <c r="E2262" i="5"/>
  <c r="V2263" i="5"/>
  <c r="E2263" i="5"/>
  <c r="X2263" i="5" s="1"/>
  <c r="V2264" i="5"/>
  <c r="E2264" i="5"/>
  <c r="X2264" i="5" s="1"/>
  <c r="V2265" i="5"/>
  <c r="E2265" i="5"/>
  <c r="V2266" i="5"/>
  <c r="E2266" i="5"/>
  <c r="V2267" i="5"/>
  <c r="E2267" i="5"/>
  <c r="V2268" i="5"/>
  <c r="E2268" i="5"/>
  <c r="X2268" i="5" s="1"/>
  <c r="V2269" i="5"/>
  <c r="E2269" i="5"/>
  <c r="X2269" i="5" s="1"/>
  <c r="V2270" i="5"/>
  <c r="E2270" i="5"/>
  <c r="X2270" i="5" s="1"/>
  <c r="V2271" i="5"/>
  <c r="E2271" i="5"/>
  <c r="V2272" i="5"/>
  <c r="E2272" i="5"/>
  <c r="V2273" i="5"/>
  <c r="E2273" i="5"/>
  <c r="V2274" i="5"/>
  <c r="E2274" i="5"/>
  <c r="X2274" i="5" s="1"/>
  <c r="V2275" i="5"/>
  <c r="E2275" i="5"/>
  <c r="V2276" i="5"/>
  <c r="E2276" i="5"/>
  <c r="X2276" i="5" s="1"/>
  <c r="V2277" i="5"/>
  <c r="E2277" i="5"/>
  <c r="V2278" i="5"/>
  <c r="E2278" i="5"/>
  <c r="V2279" i="5"/>
  <c r="E2279" i="5"/>
  <c r="V2280" i="5"/>
  <c r="E2280" i="5"/>
  <c r="V2281" i="5"/>
  <c r="E2281" i="5"/>
  <c r="V2282" i="5"/>
  <c r="E2282" i="5"/>
  <c r="X2282" i="5" s="1"/>
  <c r="V2283" i="5"/>
  <c r="E2283" i="5"/>
  <c r="V2284" i="5"/>
  <c r="E2284" i="5"/>
  <c r="V2285" i="5"/>
  <c r="E2285" i="5"/>
  <c r="V2286" i="5"/>
  <c r="E2286" i="5"/>
  <c r="X2286" i="5" s="1"/>
  <c r="V2287" i="5"/>
  <c r="E2287" i="5"/>
  <c r="X2287" i="5" s="1"/>
  <c r="V2288" i="5"/>
  <c r="E2288" i="5"/>
  <c r="X2288" i="5" s="1"/>
  <c r="V2289" i="5"/>
  <c r="E2289" i="5"/>
  <c r="V2290" i="5"/>
  <c r="E2290" i="5"/>
  <c r="V2291" i="5"/>
  <c r="E2291" i="5"/>
  <c r="V2292" i="5"/>
  <c r="E2292" i="5"/>
  <c r="V2293" i="5"/>
  <c r="E2293" i="5"/>
  <c r="V2294" i="5"/>
  <c r="E2294" i="5"/>
  <c r="X2294" i="5" s="1"/>
  <c r="V2295" i="5"/>
  <c r="E2295" i="5"/>
  <c r="V2296" i="5"/>
  <c r="E2296" i="5"/>
  <c r="V2297" i="5"/>
  <c r="E2297" i="5"/>
  <c r="V2298" i="5"/>
  <c r="E2298" i="5"/>
  <c r="V2299" i="5"/>
  <c r="E2299" i="5"/>
  <c r="X2299" i="5" s="1"/>
  <c r="V2300" i="5"/>
  <c r="E2300" i="5"/>
  <c r="X2300" i="5" s="1"/>
  <c r="V2301" i="5"/>
  <c r="E2301" i="5"/>
  <c r="V2302" i="5"/>
  <c r="E2302" i="5"/>
  <c r="V2303" i="5"/>
  <c r="E2303" i="5"/>
  <c r="V2304" i="5"/>
  <c r="E2304" i="5"/>
  <c r="V2305" i="5"/>
  <c r="E2305" i="5"/>
  <c r="X2305" i="5" s="1"/>
  <c r="V2306" i="5"/>
  <c r="E2306" i="5"/>
  <c r="X2306" i="5" s="1"/>
  <c r="V2307" i="5"/>
  <c r="E2307" i="5"/>
  <c r="V2308" i="5"/>
  <c r="E2308" i="5"/>
  <c r="V2309" i="5"/>
  <c r="E2309" i="5"/>
  <c r="X2309" i="5" s="1"/>
  <c r="V2310" i="5"/>
  <c r="E2310" i="5"/>
  <c r="V2311" i="5"/>
  <c r="E2311" i="5"/>
  <c r="X2311" i="5" s="1"/>
  <c r="V2312" i="5"/>
  <c r="E2312" i="5"/>
  <c r="X2312" i="5" s="1"/>
  <c r="V2313" i="5"/>
  <c r="E2313" i="5"/>
  <c r="V2314" i="5"/>
  <c r="E2314" i="5"/>
  <c r="V2315" i="5"/>
  <c r="E2315" i="5"/>
  <c r="V2316" i="5"/>
  <c r="E2316" i="5"/>
  <c r="V2317" i="5"/>
  <c r="E2317" i="5"/>
  <c r="V2318" i="5"/>
  <c r="E2318" i="5"/>
  <c r="X2318" i="5" s="1"/>
  <c r="V2319" i="5"/>
  <c r="E2319" i="5"/>
  <c r="V2320" i="5"/>
  <c r="E2320" i="5"/>
  <c r="V2321" i="5"/>
  <c r="E2321" i="5"/>
  <c r="V2322" i="5"/>
  <c r="E2322" i="5"/>
  <c r="X2322" i="5" s="1"/>
  <c r="V2323" i="5"/>
  <c r="E2323" i="5"/>
  <c r="X2323" i="5" s="1"/>
  <c r="V2324" i="5"/>
  <c r="E2324" i="5"/>
  <c r="X2324" i="5" s="1"/>
  <c r="V2325" i="5"/>
  <c r="E2325" i="5"/>
  <c r="V2326" i="5"/>
  <c r="E2326" i="5"/>
  <c r="V2327" i="5"/>
  <c r="E2327" i="5"/>
  <c r="V2328" i="5"/>
  <c r="E2328" i="5"/>
  <c r="V2329" i="5"/>
  <c r="E2329" i="5"/>
  <c r="X2329" i="5" s="1"/>
  <c r="V2330" i="5"/>
  <c r="E2330" i="5"/>
  <c r="X2330" i="5" s="1"/>
  <c r="V2331" i="5"/>
  <c r="E2331" i="5"/>
  <c r="V2332" i="5"/>
  <c r="E2332" i="5"/>
  <c r="V2333" i="5"/>
  <c r="E2333" i="5"/>
  <c r="V2334" i="5"/>
  <c r="E2334" i="5"/>
  <c r="X2334" i="5" s="1"/>
  <c r="V2335" i="5"/>
  <c r="E2335" i="5"/>
  <c r="V2336" i="5"/>
  <c r="E2336" i="5"/>
  <c r="X2336" i="5" s="1"/>
  <c r="V2337" i="5"/>
  <c r="E2337" i="5"/>
  <c r="V2338" i="5"/>
  <c r="E2338" i="5"/>
  <c r="X2338" i="5" s="1"/>
  <c r="V2339" i="5"/>
  <c r="E2339" i="5"/>
  <c r="V2340" i="5"/>
  <c r="E2340" i="5"/>
  <c r="X2340" i="5" s="1"/>
  <c r="V2341" i="5"/>
  <c r="E2341" i="5"/>
  <c r="X2341" i="5" s="1"/>
  <c r="V2342" i="5"/>
  <c r="E2342" i="5"/>
  <c r="X2342" i="5" s="1"/>
  <c r="V2343" i="5"/>
  <c r="E2343" i="5"/>
  <c r="V2344" i="5"/>
  <c r="E2344" i="5"/>
  <c r="V2345" i="5"/>
  <c r="E2345" i="5"/>
  <c r="X2345" i="5" s="1"/>
  <c r="V2346" i="5"/>
  <c r="E2346" i="5"/>
  <c r="X2346" i="5" s="1"/>
  <c r="V2347" i="5"/>
  <c r="E2347" i="5"/>
  <c r="V2348" i="5"/>
  <c r="E2348" i="5"/>
  <c r="X2348" i="5" s="1"/>
  <c r="V2349" i="5"/>
  <c r="E2349" i="5"/>
  <c r="V2350" i="5"/>
  <c r="E2350" i="5"/>
  <c r="X2350" i="5" s="1"/>
  <c r="V2351" i="5"/>
  <c r="E2351" i="5"/>
  <c r="V2352" i="5"/>
  <c r="E2352" i="5"/>
  <c r="X2352" i="5" s="1"/>
  <c r="V2353" i="5"/>
  <c r="E2353" i="5"/>
  <c r="X2353" i="5" s="1"/>
  <c r="V2354" i="5"/>
  <c r="E2354" i="5"/>
  <c r="X2354" i="5" s="1"/>
  <c r="V2355" i="5"/>
  <c r="E2355" i="5"/>
  <c r="X2355" i="5" s="1"/>
  <c r="V2356" i="5"/>
  <c r="E2356" i="5"/>
  <c r="V2357" i="5"/>
  <c r="E2357" i="5"/>
  <c r="V2358" i="5"/>
  <c r="E2358" i="5"/>
  <c r="X2358" i="5" s="1"/>
  <c r="V2359" i="5"/>
  <c r="E2359" i="5"/>
  <c r="X2359" i="5" s="1"/>
  <c r="V2360" i="5"/>
  <c r="E2360" i="5"/>
  <c r="X2360" i="5" s="1"/>
  <c r="V2361" i="5"/>
  <c r="E2361" i="5"/>
  <c r="V2362" i="5"/>
  <c r="E2362" i="5"/>
  <c r="V2363" i="5"/>
  <c r="E2363" i="5"/>
  <c r="V2364" i="5"/>
  <c r="E2364" i="5"/>
  <c r="X2364" i="5" s="1"/>
  <c r="V2365" i="5"/>
  <c r="E2365" i="5"/>
  <c r="X2365" i="5" s="1"/>
  <c r="V2366" i="5"/>
  <c r="E2366" i="5"/>
  <c r="X2366" i="5" s="1"/>
  <c r="V2367" i="5"/>
  <c r="E2367" i="5"/>
  <c r="X2367" i="5" s="1"/>
  <c r="V2368" i="5"/>
  <c r="E2368" i="5"/>
  <c r="V2369" i="5"/>
  <c r="E2369" i="5"/>
  <c r="V2370" i="5"/>
  <c r="E2370" i="5"/>
  <c r="V2371" i="5"/>
  <c r="E2371" i="5"/>
  <c r="X2371" i="5" s="1"/>
  <c r="V2372" i="5"/>
  <c r="E2372" i="5"/>
  <c r="X2372" i="5" s="1"/>
  <c r="V2373" i="5"/>
  <c r="E2373" i="5"/>
  <c r="X2373" i="5" s="1"/>
  <c r="V2374" i="5"/>
  <c r="E2374" i="5"/>
  <c r="V2375" i="5"/>
  <c r="E2375" i="5"/>
  <c r="X2375" i="5" s="1"/>
  <c r="V2376" i="5"/>
  <c r="E2376" i="5"/>
  <c r="X2376" i="5" s="1"/>
  <c r="V2377" i="5"/>
  <c r="E2377" i="5"/>
  <c r="X2377" i="5" s="1"/>
  <c r="V2378" i="5"/>
  <c r="E2378" i="5"/>
  <c r="X2378" i="5" s="1"/>
  <c r="V2379" i="5"/>
  <c r="E2379" i="5"/>
  <c r="V2380" i="5"/>
  <c r="E2380" i="5"/>
  <c r="V2381" i="5"/>
  <c r="E2381" i="5"/>
  <c r="V2382" i="5"/>
  <c r="E2382" i="5"/>
  <c r="X2382" i="5" s="1"/>
  <c r="V2383" i="5"/>
  <c r="E2383" i="5"/>
  <c r="X2383" i="5" s="1"/>
  <c r="V2384" i="5"/>
  <c r="E2384" i="5"/>
  <c r="X2384" i="5" s="1"/>
  <c r="V2385" i="5"/>
  <c r="E2385" i="5"/>
  <c r="X2385" i="5" s="1"/>
  <c r="V2386" i="5"/>
  <c r="E2386" i="5"/>
  <c r="V2387" i="5"/>
  <c r="E2387" i="5"/>
  <c r="V2388" i="5"/>
  <c r="E2388" i="5"/>
  <c r="X2388" i="5" s="1"/>
  <c r="V2389" i="5"/>
  <c r="E2389" i="5"/>
  <c r="X2389" i="5" s="1"/>
  <c r="V2390" i="5"/>
  <c r="E2390" i="5"/>
  <c r="X2390" i="5" s="1"/>
  <c r="V2391" i="5"/>
  <c r="E2391" i="5"/>
  <c r="V2392" i="5"/>
  <c r="E2392" i="5"/>
  <c r="V2393" i="5"/>
  <c r="E2393" i="5"/>
  <c r="X2393" i="5" s="1"/>
  <c r="V2394" i="5"/>
  <c r="E2394" i="5"/>
  <c r="X2394" i="5" s="1"/>
  <c r="V2395" i="5"/>
  <c r="E2395" i="5"/>
  <c r="X2395" i="5" s="1"/>
  <c r="V2396" i="5"/>
  <c r="E2396" i="5"/>
  <c r="X2396" i="5" s="1"/>
  <c r="V2397" i="5"/>
  <c r="E2397" i="5"/>
  <c r="V2398" i="5"/>
  <c r="E2398" i="5"/>
  <c r="V2399" i="5"/>
  <c r="E2399" i="5"/>
  <c r="V2400" i="5"/>
  <c r="E2400" i="5"/>
  <c r="X2400" i="5" s="1"/>
  <c r="V2401" i="5"/>
  <c r="E2401" i="5"/>
  <c r="X2401" i="5" s="1"/>
  <c r="V2402" i="5"/>
  <c r="E2402" i="5"/>
  <c r="X2402" i="5" s="1"/>
  <c r="V2403" i="5"/>
  <c r="E2403" i="5"/>
  <c r="V2404" i="5"/>
  <c r="E2404" i="5"/>
  <c r="V2405" i="5"/>
  <c r="E2405" i="5"/>
  <c r="V2406" i="5"/>
  <c r="E2406" i="5"/>
  <c r="V2407" i="5"/>
  <c r="E2407" i="5"/>
  <c r="X2407" i="5" s="1"/>
  <c r="V2408" i="5"/>
  <c r="E2408" i="5"/>
  <c r="X2408" i="5" s="1"/>
  <c r="V2409" i="5"/>
  <c r="E2409" i="5"/>
  <c r="V2410" i="5"/>
  <c r="E2410" i="5"/>
  <c r="V2411" i="5"/>
  <c r="E2411" i="5"/>
  <c r="V2412" i="5"/>
  <c r="E2412" i="5"/>
  <c r="X2412" i="5" s="1"/>
  <c r="V2413" i="5"/>
  <c r="E2413" i="5"/>
  <c r="X2413" i="5" s="1"/>
  <c r="V2414" i="5"/>
  <c r="E2414" i="5"/>
  <c r="X2414" i="5" s="1"/>
  <c r="V2415" i="5"/>
  <c r="E2415" i="5"/>
  <c r="V2416" i="5"/>
  <c r="E2416" i="5"/>
  <c r="V2417" i="5"/>
  <c r="E2417" i="5"/>
  <c r="V2418" i="5"/>
  <c r="E2418" i="5"/>
  <c r="X2418" i="5" s="1"/>
  <c r="V2419" i="5"/>
  <c r="E2419" i="5"/>
  <c r="X2419" i="5" s="1"/>
  <c r="V2420" i="5"/>
  <c r="E2420" i="5"/>
  <c r="X2420" i="5" s="1"/>
  <c r="V2421" i="5"/>
  <c r="E2421" i="5"/>
  <c r="V2422" i="5"/>
  <c r="E2422" i="5"/>
  <c r="V2423" i="5"/>
  <c r="E2423" i="5"/>
  <c r="V2424" i="5"/>
  <c r="E2424" i="5"/>
  <c r="V2425" i="5"/>
  <c r="E2425" i="5"/>
  <c r="X2425" i="5" s="1"/>
  <c r="V2426" i="5"/>
  <c r="E2426" i="5"/>
  <c r="X2426" i="5" s="1"/>
  <c r="V2427" i="5"/>
  <c r="E2427" i="5"/>
  <c r="V2428" i="5"/>
  <c r="E2428" i="5"/>
  <c r="V2429" i="5"/>
  <c r="E2429" i="5"/>
  <c r="V2430" i="5"/>
  <c r="E2430" i="5"/>
  <c r="X2430" i="5" s="1"/>
  <c r="V2431" i="5"/>
  <c r="E2431" i="5"/>
  <c r="V2432" i="5"/>
  <c r="E2432" i="5"/>
  <c r="X2432" i="5" s="1"/>
  <c r="V2433" i="5"/>
  <c r="E2433" i="5"/>
  <c r="V2434" i="5"/>
  <c r="E2434" i="5"/>
  <c r="V2435" i="5"/>
  <c r="E2435" i="5"/>
  <c r="V2436" i="5"/>
  <c r="E2436" i="5"/>
  <c r="X2436" i="5" s="1"/>
  <c r="V2437" i="5"/>
  <c r="E2437" i="5"/>
  <c r="X2437" i="5" s="1"/>
  <c r="V2438" i="5"/>
  <c r="E2438" i="5"/>
  <c r="X2438" i="5" s="1"/>
  <c r="V2439" i="5"/>
  <c r="E2439" i="5"/>
  <c r="V2440" i="5"/>
  <c r="E2440" i="5"/>
  <c r="V2441" i="5"/>
  <c r="E2441" i="5"/>
  <c r="X2441" i="5" s="1"/>
  <c r="V2442" i="5"/>
  <c r="E2442" i="5"/>
  <c r="X2442" i="5" s="1"/>
  <c r="V2443" i="5"/>
  <c r="E2443" i="5"/>
  <c r="X2443" i="5" s="1"/>
  <c r="V2444" i="5"/>
  <c r="E2444" i="5"/>
  <c r="X2444" i="5" s="1"/>
  <c r="V2445" i="5"/>
  <c r="E2445" i="5"/>
  <c r="V2446" i="5"/>
  <c r="E2446" i="5"/>
  <c r="V2447" i="5"/>
  <c r="E2447" i="5"/>
  <c r="V2448" i="5"/>
  <c r="E2448" i="5"/>
  <c r="V2449" i="5"/>
  <c r="E2449" i="5"/>
  <c r="X2449" i="5" s="1"/>
  <c r="V2450" i="5"/>
  <c r="E2450" i="5"/>
  <c r="X2450" i="5" s="1"/>
  <c r="V2451" i="5"/>
  <c r="E2451" i="5"/>
  <c r="X2451" i="5" s="1"/>
  <c r="V2452" i="5"/>
  <c r="E2452" i="5"/>
  <c r="V2453" i="5"/>
  <c r="E2453" i="5"/>
  <c r="X2453" i="5" s="1"/>
  <c r="V2454" i="5"/>
  <c r="E2454" i="5"/>
  <c r="X2454" i="5" s="1"/>
  <c r="V2455" i="5"/>
  <c r="E2455" i="5"/>
  <c r="X2455" i="5" s="1"/>
  <c r="V2456" i="5"/>
  <c r="E2456" i="5"/>
  <c r="X2456" i="5" s="1"/>
  <c r="V2457" i="5"/>
  <c r="E2457" i="5"/>
  <c r="X2457" i="5" s="1"/>
  <c r="V2458" i="5"/>
  <c r="E2458" i="5"/>
  <c r="V2459" i="5"/>
  <c r="E2459" i="5"/>
  <c r="V2460" i="5"/>
  <c r="E2460" i="5"/>
  <c r="X2460" i="5" s="1"/>
  <c r="V2461" i="5"/>
  <c r="E2461" i="5"/>
  <c r="X2461" i="5" s="1"/>
  <c r="V2462" i="5"/>
  <c r="E2462" i="5"/>
  <c r="X2462" i="5" s="1"/>
  <c r="V2463" i="5"/>
  <c r="E2463" i="5"/>
  <c r="V2464" i="5"/>
  <c r="E2464" i="5"/>
  <c r="V2465" i="5"/>
  <c r="E2465" i="5"/>
  <c r="V2466" i="5"/>
  <c r="E2466" i="5"/>
  <c r="X2466" i="5" s="1"/>
  <c r="V2467" i="5"/>
  <c r="E2467" i="5"/>
  <c r="X2467" i="5" s="1"/>
  <c r="V2468" i="5"/>
  <c r="E2468" i="5"/>
  <c r="X2468" i="5" s="1"/>
  <c r="V2469" i="5"/>
  <c r="E2469" i="5"/>
  <c r="X2469" i="5" s="1"/>
  <c r="V2470" i="5"/>
  <c r="E2470" i="5"/>
  <c r="V2471" i="5"/>
  <c r="E2471" i="5"/>
  <c r="V2472" i="5"/>
  <c r="E2472" i="5"/>
  <c r="X2472" i="5" s="1"/>
  <c r="V2473" i="5"/>
  <c r="E2473" i="5"/>
  <c r="X2473" i="5" s="1"/>
  <c r="V2474" i="5"/>
  <c r="E2474" i="5"/>
  <c r="X2474" i="5" s="1"/>
  <c r="V2475" i="5"/>
  <c r="E2475" i="5"/>
  <c r="V2476" i="5"/>
  <c r="E2476" i="5"/>
  <c r="V2477" i="5"/>
  <c r="E2477" i="5"/>
  <c r="X2477" i="5" s="1"/>
  <c r="V2478" i="5"/>
  <c r="E2478" i="5"/>
  <c r="V2479" i="5"/>
  <c r="E2479" i="5"/>
  <c r="X2479" i="5" s="1"/>
  <c r="V2480" i="5"/>
  <c r="E2480" i="5"/>
  <c r="X2480" i="5" s="1"/>
  <c r="V2481" i="5"/>
  <c r="E2481" i="5"/>
  <c r="V2482" i="5"/>
  <c r="E2482" i="5"/>
  <c r="V2483" i="5"/>
  <c r="E2483" i="5"/>
  <c r="V2484" i="5"/>
  <c r="E2484" i="5"/>
  <c r="X2484" i="5" s="1"/>
  <c r="V2485" i="5"/>
  <c r="E2485" i="5"/>
  <c r="X2485" i="5" s="1"/>
  <c r="V2486" i="5"/>
  <c r="E2486" i="5"/>
  <c r="X2486" i="5" s="1"/>
  <c r="V2487" i="5"/>
  <c r="E2487" i="5"/>
  <c r="V2488" i="5"/>
  <c r="E2488" i="5"/>
  <c r="V2489" i="5"/>
  <c r="E2489" i="5"/>
  <c r="V2490" i="5"/>
  <c r="E2490" i="5"/>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s="1"/>
  <c r="B59" i="6"/>
  <c r="G59" i="6" s="1"/>
  <c r="B58" i="6"/>
  <c r="G58" i="6" s="1"/>
  <c r="B57" i="6"/>
  <c r="G57" i="6"/>
  <c r="B56" i="6"/>
  <c r="G56" i="6" s="1"/>
  <c r="B55" i="6"/>
  <c r="G55" i="6" s="1"/>
  <c r="B54" i="6"/>
  <c r="G54" i="6"/>
  <c r="B17" i="6"/>
  <c r="B16" i="6"/>
  <c r="F21" i="6" s="1"/>
  <c r="H21" i="6" s="1"/>
  <c r="D21" i="6" s="1"/>
  <c r="B15" i="6"/>
  <c r="F20" i="6" s="1"/>
  <c r="B14" i="6"/>
  <c r="G14" i="6"/>
  <c r="H14" i="6"/>
  <c r="D14" i="6" s="1"/>
  <c r="H13" i="6"/>
  <c r="B12" i="6"/>
  <c r="G12" i="6"/>
  <c r="H12" i="6" s="1"/>
  <c r="D12" i="6" s="1"/>
  <c r="B11" i="6"/>
  <c r="G11" i="6"/>
  <c r="H11" i="6" s="1"/>
  <c r="D11" i="6" s="1"/>
  <c r="G9" i="6"/>
  <c r="H9" i="6" s="1"/>
  <c r="D9" i="6" s="1"/>
  <c r="B8" i="6"/>
  <c r="G8" i="6" s="1"/>
  <c r="H8" i="6" s="1"/>
  <c r="D8" i="6" s="1"/>
  <c r="B7" i="6"/>
  <c r="G7" i="6" s="1"/>
  <c r="H7" i="6" s="1"/>
  <c r="D7" i="6" s="1"/>
  <c r="B6" i="6"/>
  <c r="G6" i="6"/>
  <c r="B5" i="6"/>
  <c r="F6"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X269" i="5"/>
  <c r="R263" i="5"/>
  <c r="X257" i="5"/>
  <c r="R255" i="5"/>
  <c r="R253" i="5"/>
  <c r="R233" i="5"/>
  <c r="H231" i="5"/>
  <c r="H222" i="5"/>
  <c r="F221" i="5"/>
  <c r="R219" i="5"/>
  <c r="H218" i="5"/>
  <c r="H214" i="5"/>
  <c r="X213" i="5"/>
  <c r="R205" i="5"/>
  <c r="I202" i="5"/>
  <c r="X190"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X106" i="5"/>
  <c r="R98" i="5"/>
  <c r="R96" i="5"/>
  <c r="X94" i="5"/>
  <c r="R92" i="5"/>
  <c r="H90" i="5"/>
  <c r="R88" i="5"/>
  <c r="H86" i="5"/>
  <c r="R85" i="5"/>
  <c r="R84" i="5"/>
  <c r="R82" i="5"/>
  <c r="R81" i="5"/>
  <c r="R80" i="5"/>
  <c r="R78" i="5"/>
  <c r="R76" i="5"/>
  <c r="R72" i="5"/>
  <c r="H70" i="5"/>
  <c r="R69" i="5"/>
  <c r="R68" i="5"/>
  <c r="R66" i="5"/>
  <c r="R65" i="5"/>
  <c r="R64" i="5"/>
  <c r="R62" i="5"/>
  <c r="R60" i="5"/>
  <c r="H59" i="5"/>
  <c r="X58"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B90" i="4"/>
  <c r="H67" i="4"/>
  <c r="P47" i="4"/>
  <c r="P46" i="4"/>
  <c r="P45" i="4"/>
  <c r="P44" i="4"/>
  <c r="P43" i="4"/>
  <c r="Q43" i="4" s="1"/>
  <c r="P41" i="4"/>
  <c r="B41" i="4" s="1"/>
  <c r="P40" i="4"/>
  <c r="P39" i="4"/>
  <c r="P38" i="4"/>
  <c r="P37" i="4"/>
  <c r="Q37" i="4"/>
  <c r="B43" i="4" s="1"/>
  <c r="A28" i="6" s="1"/>
  <c r="P35" i="4"/>
  <c r="P34" i="4"/>
  <c r="P33" i="4"/>
  <c r="P32" i="4"/>
  <c r="P31" i="4"/>
  <c r="Q31" i="4" s="1"/>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X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X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X616"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F1011" i="5"/>
  <c r="AB567"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J730" i="5"/>
  <c r="I732" i="5"/>
  <c r="AB741" i="5"/>
  <c r="S754" i="5"/>
  <c r="S774" i="5"/>
  <c r="S835" i="5"/>
  <c r="S841" i="5"/>
  <c r="S862" i="5"/>
  <c r="S864" i="5"/>
  <c r="S873" i="5"/>
  <c r="F889" i="5"/>
  <c r="AB898" i="5"/>
  <c r="S931" i="5"/>
  <c r="S936" i="5"/>
  <c r="AB946" i="5"/>
  <c r="S988" i="5"/>
  <c r="S1074" i="5"/>
  <c r="S1084" i="5"/>
  <c r="S1096" i="5"/>
  <c r="H1102" i="5"/>
  <c r="X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X809"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X1661"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X1637"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R2065" i="5"/>
  <c r="J2065" i="5"/>
  <c r="H2065" i="5"/>
  <c r="F2184" i="5"/>
  <c r="F2257"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X35" i="5"/>
  <c r="R35" i="5"/>
  <c r="J35" i="5"/>
  <c r="I35" i="5"/>
  <c r="F35" i="5"/>
  <c r="H139" i="5"/>
  <c r="R139" i="5"/>
  <c r="J139" i="5"/>
  <c r="I139" i="5"/>
  <c r="F139" i="5"/>
  <c r="F193" i="5"/>
  <c r="H227" i="5"/>
  <c r="X227" i="5"/>
  <c r="R227" i="5"/>
  <c r="F227" i="5"/>
  <c r="J227" i="5"/>
  <c r="I227" i="5"/>
  <c r="R41" i="5"/>
  <c r="X41" i="5"/>
  <c r="I41" i="5"/>
  <c r="H143" i="5"/>
  <c r="R143" i="5"/>
  <c r="J143" i="5"/>
  <c r="F143" i="5"/>
  <c r="I143" i="5"/>
  <c r="X143" i="5"/>
  <c r="F177" i="5"/>
  <c r="R177" i="5"/>
  <c r="H183" i="5"/>
  <c r="F183" i="5"/>
  <c r="X183" i="5"/>
  <c r="I183" i="5"/>
  <c r="R183" i="5"/>
  <c r="J183" i="5"/>
  <c r="R241" i="5"/>
  <c r="F241" i="5"/>
  <c r="H247" i="5"/>
  <c r="I247" i="5"/>
  <c r="F247" i="5"/>
  <c r="R247" i="5"/>
  <c r="J247" i="5"/>
  <c r="H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R27" i="5"/>
  <c r="J27" i="5"/>
  <c r="H83" i="5"/>
  <c r="R83" i="5"/>
  <c r="J83" i="5"/>
  <c r="I83" i="5"/>
  <c r="F83" i="5"/>
  <c r="X83" i="5"/>
  <c r="H51" i="5"/>
  <c r="R51" i="5"/>
  <c r="J51" i="5"/>
  <c r="I51" i="5"/>
  <c r="F51" i="5"/>
  <c r="R77" i="5"/>
  <c r="I77" i="5"/>
  <c r="X77" i="5"/>
  <c r="R89" i="5"/>
  <c r="X89" i="5"/>
  <c r="I89" i="5"/>
  <c r="X129" i="5"/>
  <c r="F129" i="5"/>
  <c r="H199" i="5"/>
  <c r="R199" i="5"/>
  <c r="J199" i="5"/>
  <c r="I199" i="5"/>
  <c r="F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R229" i="5"/>
  <c r="F229" i="5"/>
  <c r="R337" i="5"/>
  <c r="J337" i="5"/>
  <c r="H337" i="5"/>
  <c r="F337" i="5"/>
  <c r="H31" i="5"/>
  <c r="J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X448"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X397" i="5"/>
  <c r="R42" i="5"/>
  <c r="H46" i="5"/>
  <c r="H62" i="5"/>
  <c r="J47"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F428" i="5"/>
  <c r="I445" i="5"/>
  <c r="R445" i="5"/>
  <c r="J445" i="5"/>
  <c r="H445" i="5"/>
  <c r="R516" i="5"/>
  <c r="H516" i="5"/>
  <c r="R532" i="5"/>
  <c r="H532" i="5"/>
  <c r="R660" i="5"/>
  <c r="F660" i="5"/>
  <c r="AB867" i="5"/>
  <c r="J867" i="5"/>
  <c r="S1003" i="5"/>
  <c r="AB1003" i="5"/>
  <c r="H219" i="5"/>
  <c r="I219" i="5"/>
  <c r="X219" i="5"/>
  <c r="AB290" i="5"/>
  <c r="I349" i="5"/>
  <c r="J349" i="5"/>
  <c r="H349" i="5"/>
  <c r="F349" i="5"/>
  <c r="I381" i="5"/>
  <c r="J381" i="5"/>
  <c r="H381" i="5"/>
  <c r="F381"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X412" i="5"/>
  <c r="R412" i="5"/>
  <c r="I412" i="5"/>
  <c r="H412" i="5"/>
  <c r="I416" i="5"/>
  <c r="H416" i="5"/>
  <c r="F416" i="5"/>
  <c r="F421" i="5"/>
  <c r="I433" i="5"/>
  <c r="J433" i="5"/>
  <c r="H433" i="5"/>
  <c r="F433" i="5"/>
  <c r="I449" i="5"/>
  <c r="R449" i="5"/>
  <c r="J449" i="5"/>
  <c r="H449" i="5"/>
  <c r="F449" i="5"/>
  <c r="X449" i="5"/>
  <c r="AB471" i="5"/>
  <c r="AB477" i="5"/>
  <c r="AB529" i="5"/>
  <c r="R606" i="5"/>
  <c r="F606" i="5"/>
  <c r="J642" i="5"/>
  <c r="R642" i="5"/>
  <c r="F642" i="5"/>
  <c r="H844" i="5"/>
  <c r="J844" i="5"/>
  <c r="AB266" i="5"/>
  <c r="I98" i="5"/>
  <c r="F111" i="5"/>
  <c r="AB134" i="5"/>
  <c r="F137" i="5"/>
  <c r="F141" i="5"/>
  <c r="AB142" i="5"/>
  <c r="X161" i="5"/>
  <c r="F167" i="5"/>
  <c r="AB198" i="5"/>
  <c r="F205" i="5"/>
  <c r="F213" i="5"/>
  <c r="F219" i="5"/>
  <c r="F231" i="5"/>
  <c r="F253" i="5"/>
  <c r="X255" i="5"/>
  <c r="H283" i="5"/>
  <c r="J283" i="5"/>
  <c r="I283" i="5"/>
  <c r="F283" i="5"/>
  <c r="AB306" i="5"/>
  <c r="AB323" i="5"/>
  <c r="I345" i="5"/>
  <c r="R345" i="5"/>
  <c r="J345" i="5"/>
  <c r="H345" i="5"/>
  <c r="AB349" i="5"/>
  <c r="AB381" i="5"/>
  <c r="I385" i="5"/>
  <c r="R385" i="5"/>
  <c r="J385" i="5"/>
  <c r="H385" i="5"/>
  <c r="F385" i="5"/>
  <c r="I429" i="5"/>
  <c r="R429" i="5"/>
  <c r="J429" i="5"/>
  <c r="H429" i="5"/>
  <c r="X436" i="5"/>
  <c r="R436" i="5"/>
  <c r="I436" i="5"/>
  <c r="H436" i="5"/>
  <c r="I440" i="5"/>
  <c r="H440" i="5"/>
  <c r="F440" i="5"/>
  <c r="R456" i="5"/>
  <c r="I456" i="5"/>
  <c r="H456" i="5"/>
  <c r="R760" i="5"/>
  <c r="I760" i="5"/>
  <c r="F760" i="5"/>
  <c r="X760" i="5"/>
  <c r="R317" i="5"/>
  <c r="J317" i="5"/>
  <c r="H317" i="5"/>
  <c r="X33" i="5"/>
  <c r="I34" i="5"/>
  <c r="I50" i="5"/>
  <c r="X65"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R396" i="5"/>
  <c r="I396" i="5"/>
  <c r="H396" i="5"/>
  <c r="F396" i="5"/>
  <c r="I417" i="5"/>
  <c r="J417" i="5"/>
  <c r="H417" i="5"/>
  <c r="F417" i="5"/>
  <c r="X417" i="5"/>
  <c r="F436" i="5"/>
  <c r="F456" i="5"/>
  <c r="H511" i="5"/>
  <c r="H523" i="5"/>
  <c r="F523" i="5"/>
  <c r="R566" i="5"/>
  <c r="F566" i="5"/>
  <c r="J638" i="5"/>
  <c r="R638" i="5"/>
  <c r="F638" i="5"/>
  <c r="I726" i="5"/>
  <c r="F726" i="5"/>
  <c r="I742" i="5"/>
  <c r="F742" i="5"/>
  <c r="X742" i="5"/>
  <c r="AB322" i="5"/>
  <c r="J23" i="5"/>
  <c r="AB32" i="5"/>
  <c r="J39" i="5"/>
  <c r="X53" i="5"/>
  <c r="J55" i="5"/>
  <c r="X9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R420" i="5"/>
  <c r="I420" i="5"/>
  <c r="H420" i="5"/>
  <c r="X424"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X539" i="5"/>
  <c r="H547" i="5"/>
  <c r="I551" i="5"/>
  <c r="H551" i="5"/>
  <c r="F551" i="5"/>
  <c r="X551" i="5"/>
  <c r="X552" i="5"/>
  <c r="F552" i="5"/>
  <c r="R552" i="5"/>
  <c r="R560" i="5"/>
  <c r="J560" i="5"/>
  <c r="H560" i="5"/>
  <c r="AB563" i="5"/>
  <c r="R582" i="5"/>
  <c r="F582" i="5"/>
  <c r="X628" i="5"/>
  <c r="R628" i="5"/>
  <c r="J628" i="5"/>
  <c r="F628" i="5"/>
  <c r="AB631" i="5"/>
  <c r="I694" i="5"/>
  <c r="J694" i="5"/>
  <c r="F694" i="5"/>
  <c r="X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X736" i="5"/>
  <c r="S746" i="5"/>
  <c r="R776" i="5"/>
  <c r="I776" i="5"/>
  <c r="F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F572" i="5"/>
  <c r="R572" i="5"/>
  <c r="R610" i="5"/>
  <c r="F610" i="5"/>
  <c r="R622" i="5"/>
  <c r="F622" i="5"/>
  <c r="H632" i="5"/>
  <c r="AB635" i="5"/>
  <c r="S635" i="5"/>
  <c r="I654" i="5"/>
  <c r="R654" i="5"/>
  <c r="J654" i="5"/>
  <c r="F654" i="5"/>
  <c r="H757" i="5"/>
  <c r="R767" i="5"/>
  <c r="S821" i="5"/>
  <c r="J826" i="5"/>
  <c r="I826" i="5"/>
  <c r="F826" i="5"/>
  <c r="X1059" i="5"/>
  <c r="F1059" i="5"/>
  <c r="J1059" i="5"/>
  <c r="H1059" i="5"/>
  <c r="H1062" i="5"/>
  <c r="H1070" i="5"/>
  <c r="F1070" i="5"/>
  <c r="AB645" i="5"/>
  <c r="J652" i="5"/>
  <c r="AB655" i="5"/>
  <c r="I668" i="5"/>
  <c r="S679" i="5"/>
  <c r="J744" i="5"/>
  <c r="AB746" i="5"/>
  <c r="H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X778" i="5"/>
  <c r="H824" i="5"/>
  <c r="S828" i="5"/>
  <c r="AB828" i="5"/>
  <c r="F835" i="5"/>
  <c r="AB852" i="5"/>
  <c r="I852" i="5"/>
  <c r="H865" i="5"/>
  <c r="F865" i="5"/>
  <c r="S868" i="5"/>
  <c r="AB885" i="5"/>
  <c r="S930" i="5"/>
  <c r="J934" i="5"/>
  <c r="X934" i="5"/>
  <c r="S943" i="5"/>
  <c r="S951" i="5"/>
  <c r="S958" i="5"/>
  <c r="F978" i="5"/>
  <c r="H978" i="5"/>
  <c r="F990" i="5"/>
  <c r="R1009" i="5"/>
  <c r="F1009" i="5"/>
  <c r="S1027" i="5"/>
  <c r="H1034" i="5"/>
  <c r="F1034" i="5"/>
  <c r="H1046" i="5"/>
  <c r="X1091" i="5"/>
  <c r="H1091" i="5"/>
  <c r="J1091" i="5"/>
  <c r="F1091" i="5"/>
  <c r="H1118" i="5"/>
  <c r="F1118" i="5"/>
  <c r="R1132" i="5"/>
  <c r="X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X1047"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X910" i="5"/>
  <c r="R917" i="5"/>
  <c r="F917" i="5"/>
  <c r="H935" i="5"/>
  <c r="F935" i="5"/>
  <c r="J938" i="5"/>
  <c r="H938" i="5"/>
  <c r="AB951" i="5"/>
  <c r="R969" i="5"/>
  <c r="F969" i="5"/>
  <c r="J1019" i="5"/>
  <c r="H1019" i="5"/>
  <c r="F1019" i="5"/>
  <c r="AB1027" i="5"/>
  <c r="F104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X995" i="5"/>
  <c r="J995" i="5"/>
  <c r="H995" i="5"/>
  <c r="F995" i="5"/>
  <c r="X999"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X1209" i="5"/>
  <c r="AB1213" i="5"/>
  <c r="R1229" i="5"/>
  <c r="H1229" i="5"/>
  <c r="F1229" i="5"/>
  <c r="X1229" i="5"/>
  <c r="J1229" i="5"/>
  <c r="S1311" i="5"/>
  <c r="AB822" i="5"/>
  <c r="S883" i="5"/>
  <c r="AB920" i="5"/>
  <c r="S939" i="5"/>
  <c r="AB940" i="5"/>
  <c r="AB952" i="5"/>
  <c r="F973" i="5"/>
  <c r="S975" i="5"/>
  <c r="AB979" i="5"/>
  <c r="S991" i="5"/>
  <c r="S1006" i="5"/>
  <c r="J1011" i="5"/>
  <c r="J1031" i="5"/>
  <c r="R1035" i="5"/>
  <c r="AB1039" i="5"/>
  <c r="S1051" i="5"/>
  <c r="I1055" i="5"/>
  <c r="X1083" i="5"/>
  <c r="J1083" i="5"/>
  <c r="S1094" i="5"/>
  <c r="S1102" i="5"/>
  <c r="S1103" i="5"/>
  <c r="I1107" i="5"/>
  <c r="AB1111" i="5"/>
  <c r="AB1123" i="5"/>
  <c r="X1126" i="5"/>
  <c r="S1165" i="5"/>
  <c r="R1166" i="5"/>
  <c r="AB1172" i="5"/>
  <c r="R1178" i="5"/>
  <c r="I1178" i="5"/>
  <c r="R1205" i="5"/>
  <c r="J1205" i="5"/>
  <c r="I1205" i="5"/>
  <c r="H1236" i="5"/>
  <c r="AB850" i="5"/>
  <c r="AB939" i="5"/>
  <c r="H954" i="5"/>
  <c r="AB1015" i="5"/>
  <c r="AB1035" i="5"/>
  <c r="AB1055" i="5"/>
  <c r="AB1066" i="5"/>
  <c r="AB1083" i="5"/>
  <c r="R1095" i="5"/>
  <c r="F1099" i="5"/>
  <c r="X1103"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X1143" i="5"/>
  <c r="H1154" i="5"/>
  <c r="AB1159" i="5"/>
  <c r="R1161" i="5"/>
  <c r="H1161" i="5"/>
  <c r="AB1168" i="5"/>
  <c r="S1168" i="5"/>
  <c r="R1186" i="5"/>
  <c r="H1186" i="5"/>
  <c r="H1221" i="5"/>
  <c r="X1221" i="5"/>
  <c r="AB1239" i="5"/>
  <c r="S1239" i="5"/>
  <c r="S968" i="5"/>
  <c r="F991" i="5"/>
  <c r="AB1007" i="5"/>
  <c r="S1016" i="5"/>
  <c r="S1036" i="5"/>
  <c r="AB1047" i="5"/>
  <c r="S1056" i="5"/>
  <c r="AB1075" i="5"/>
  <c r="S1095" i="5"/>
  <c r="S1106" i="5"/>
  <c r="J1119" i="5"/>
  <c r="S1130" i="5"/>
  <c r="S1151" i="5"/>
  <c r="I1152" i="5"/>
  <c r="I1154" i="5"/>
  <c r="R1169" i="5"/>
  <c r="X1169" i="5"/>
  <c r="F1173" i="5"/>
  <c r="S1177" i="5"/>
  <c r="AB1184" i="5"/>
  <c r="S1197" i="5"/>
  <c r="J1249" i="5"/>
  <c r="J1261" i="5"/>
  <c r="I1261" i="5"/>
  <c r="F1261" i="5"/>
  <c r="AB1264" i="5"/>
  <c r="S1264" i="5"/>
  <c r="F1464" i="5"/>
  <c r="X1066"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X1336" i="5"/>
  <c r="F1339" i="5"/>
  <c r="AB1356" i="5"/>
  <c r="S1356" i="5"/>
  <c r="F1397" i="5"/>
  <c r="AB1450" i="5"/>
  <c r="S1541" i="5"/>
  <c r="X1546"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X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X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X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X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X2025" i="5"/>
  <c r="AB2043" i="5"/>
  <c r="I2048" i="5"/>
  <c r="R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X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AB2137" i="5"/>
  <c r="I2150" i="5"/>
  <c r="F2157" i="5"/>
  <c r="S2180" i="5"/>
  <c r="S2183" i="5"/>
  <c r="S2187" i="5"/>
  <c r="X2218"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X2261"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X117" i="5"/>
  <c r="J121" i="5"/>
  <c r="I121" i="5"/>
  <c r="H121" i="5"/>
  <c r="AB141" i="5"/>
  <c r="H146" i="5"/>
  <c r="F150" i="5"/>
  <c r="R150" i="5"/>
  <c r="J150" i="5"/>
  <c r="AB19" i="5"/>
  <c r="AB27" i="5"/>
  <c r="X29"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R31" i="5"/>
  <c r="H32" i="5"/>
  <c r="X40" i="5"/>
  <c r="X52" i="5"/>
  <c r="X64" i="5"/>
  <c r="X88" i="5"/>
  <c r="X101"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X471" i="5"/>
  <c r="R499" i="5"/>
  <c r="J499" i="5"/>
  <c r="I499" i="5"/>
  <c r="H499" i="5"/>
  <c r="F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X399" i="5"/>
  <c r="R399" i="5"/>
  <c r="J399" i="5"/>
  <c r="H399"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I500" i="5"/>
  <c r="AB510" i="5"/>
  <c r="F514" i="5"/>
  <c r="AB515" i="5"/>
  <c r="I516" i="5"/>
  <c r="F519" i="5"/>
  <c r="AB526" i="5"/>
  <c r="F530" i="5"/>
  <c r="AB531" i="5"/>
  <c r="X532"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X508"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X701" i="5"/>
  <c r="I701" i="5"/>
  <c r="I704" i="5"/>
  <c r="H705" i="5"/>
  <c r="J707" i="5"/>
  <c r="I707" i="5"/>
  <c r="F707" i="5"/>
  <c r="X707" i="5"/>
  <c r="AB711" i="5"/>
  <c r="S715" i="5"/>
  <c r="H719" i="5"/>
  <c r="J723" i="5"/>
  <c r="I723" i="5"/>
  <c r="F723" i="5"/>
  <c r="X723" i="5"/>
  <c r="H726" i="5"/>
  <c r="R726" i="5"/>
  <c r="AB727" i="5"/>
  <c r="R728" i="5"/>
  <c r="H728" i="5"/>
  <c r="S731" i="5"/>
  <c r="H735" i="5"/>
  <c r="J739" i="5"/>
  <c r="I739" i="5"/>
  <c r="F739" i="5"/>
  <c r="H742" i="5"/>
  <c r="R742" i="5"/>
  <c r="AB743" i="5"/>
  <c r="R744" i="5"/>
  <c r="H744" i="5"/>
  <c r="S747" i="5"/>
  <c r="S757" i="5"/>
  <c r="AB759" i="5"/>
  <c r="H765" i="5"/>
  <c r="F765" i="5"/>
  <c r="X765" i="5"/>
  <c r="J765" i="5"/>
  <c r="I765" i="5"/>
  <c r="J771" i="5"/>
  <c r="I771" i="5"/>
  <c r="H771" i="5"/>
  <c r="F771" i="5"/>
  <c r="X771" i="5"/>
  <c r="H781" i="5"/>
  <c r="F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10" i="5"/>
  <c r="I612" i="5"/>
  <c r="I616" i="5"/>
  <c r="I620" i="5"/>
  <c r="X622" i="5"/>
  <c r="I624" i="5"/>
  <c r="I628" i="5"/>
  <c r="I636" i="5"/>
  <c r="X646" i="5"/>
  <c r="I652" i="5"/>
  <c r="I656" i="5"/>
  <c r="I660" i="5"/>
  <c r="AB681" i="5"/>
  <c r="S683" i="5"/>
  <c r="AB686" i="5"/>
  <c r="J688" i="5"/>
  <c r="J689" i="5"/>
  <c r="F691" i="5"/>
  <c r="S693" i="5"/>
  <c r="AB697" i="5"/>
  <c r="S699" i="5"/>
  <c r="AB702" i="5"/>
  <c r="J704" i="5"/>
  <c r="J705" i="5"/>
  <c r="F709" i="5"/>
  <c r="J709" i="5"/>
  <c r="I709" i="5"/>
  <c r="AB713" i="5"/>
  <c r="H721" i="5"/>
  <c r="F722" i="5"/>
  <c r="X724" i="5"/>
  <c r="F725" i="5"/>
  <c r="X725" i="5"/>
  <c r="J725" i="5"/>
  <c r="I725" i="5"/>
  <c r="AB729" i="5"/>
  <c r="H737"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I697" i="5"/>
  <c r="J699" i="5"/>
  <c r="I699" i="5"/>
  <c r="X699" i="5"/>
  <c r="AB703" i="5"/>
  <c r="F708" i="5"/>
  <c r="J711" i="5"/>
  <c r="I711" i="5"/>
  <c r="F711" i="5"/>
  <c r="X711" i="5"/>
  <c r="H714" i="5"/>
  <c r="R714" i="5"/>
  <c r="AB715" i="5"/>
  <c r="R716" i="5"/>
  <c r="H716" i="5"/>
  <c r="F724" i="5"/>
  <c r="J727" i="5"/>
  <c r="I727" i="5"/>
  <c r="F727" i="5"/>
  <c r="AB731" i="5"/>
  <c r="R732" i="5"/>
  <c r="H732" i="5"/>
  <c r="F740" i="5"/>
  <c r="J743" i="5"/>
  <c r="I743" i="5"/>
  <c r="F743" i="5"/>
  <c r="X743" i="5"/>
  <c r="X744" i="5"/>
  <c r="AB747" i="5"/>
  <c r="R748" i="5"/>
  <c r="H748" i="5"/>
  <c r="H769" i="5"/>
  <c r="F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J715" i="5"/>
  <c r="I715" i="5"/>
  <c r="F715" i="5"/>
  <c r="AB719" i="5"/>
  <c r="S723" i="5"/>
  <c r="R725" i="5"/>
  <c r="H727" i="5"/>
  <c r="J731" i="5"/>
  <c r="I731" i="5"/>
  <c r="F731" i="5"/>
  <c r="X731" i="5"/>
  <c r="H734" i="5"/>
  <c r="R734" i="5"/>
  <c r="AB735" i="5"/>
  <c r="R736" i="5"/>
  <c r="H736" i="5"/>
  <c r="S739" i="5"/>
  <c r="H743" i="5"/>
  <c r="J747" i="5"/>
  <c r="I747" i="5"/>
  <c r="F747" i="5"/>
  <c r="X747" i="5"/>
  <c r="F753" i="5"/>
  <c r="X753" i="5"/>
  <c r="J753" i="5"/>
  <c r="I753" i="5"/>
  <c r="J755" i="5"/>
  <c r="I755" i="5"/>
  <c r="H755" i="5"/>
  <c r="F755" i="5"/>
  <c r="X755" i="5"/>
  <c r="F756" i="5"/>
  <c r="J763" i="5"/>
  <c r="I763" i="5"/>
  <c r="H763" i="5"/>
  <c r="F763" i="5"/>
  <c r="R769" i="5"/>
  <c r="H773" i="5"/>
  <c r="F773" i="5"/>
  <c r="X773" i="5"/>
  <c r="J773" i="5"/>
  <c r="I773" i="5"/>
  <c r="J779" i="5"/>
  <c r="I779" i="5"/>
  <c r="H779" i="5"/>
  <c r="F779" i="5"/>
  <c r="X779" i="5"/>
  <c r="R785" i="5"/>
  <c r="H789" i="5"/>
  <c r="F789" i="5"/>
  <c r="X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H761" i="5"/>
  <c r="F761" i="5"/>
  <c r="X761" i="5"/>
  <c r="J761" i="5"/>
  <c r="I761" i="5"/>
  <c r="H777" i="5"/>
  <c r="F777" i="5"/>
  <c r="X777" i="5"/>
  <c r="J777" i="5"/>
  <c r="I777" i="5"/>
  <c r="H793" i="5"/>
  <c r="F793" i="5"/>
  <c r="J793" i="5"/>
  <c r="I793" i="5"/>
  <c r="H797" i="5"/>
  <c r="F797" i="5"/>
  <c r="X797" i="5"/>
  <c r="J797" i="5"/>
  <c r="I797" i="5"/>
  <c r="R806" i="5"/>
  <c r="J806" i="5"/>
  <c r="I806" i="5"/>
  <c r="H806" i="5"/>
  <c r="F806" i="5"/>
  <c r="I842" i="5"/>
  <c r="H842" i="5"/>
  <c r="R842" i="5"/>
  <c r="J842" i="5"/>
  <c r="F842" i="5"/>
  <c r="AB685" i="5"/>
  <c r="AB690" i="5"/>
  <c r="AB701" i="5"/>
  <c r="AB706" i="5"/>
  <c r="F721" i="5"/>
  <c r="J721" i="5"/>
  <c r="I721" i="5"/>
  <c r="F737" i="5"/>
  <c r="X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R860" i="5"/>
  <c r="I860" i="5"/>
  <c r="H860" i="5"/>
  <c r="F860" i="5"/>
  <c r="R864" i="5"/>
  <c r="J864" i="5"/>
  <c r="I864" i="5"/>
  <c r="F864" i="5"/>
  <c r="AB896" i="5"/>
  <c r="S897" i="5"/>
  <c r="X904" i="5"/>
  <c r="R904" i="5"/>
  <c r="H904" i="5"/>
  <c r="F904" i="5"/>
  <c r="I904" i="5"/>
  <c r="F906" i="5"/>
  <c r="AB912" i="5"/>
  <c r="J921" i="5"/>
  <c r="R924" i="5"/>
  <c r="J924" i="5"/>
  <c r="I924" i="5"/>
  <c r="H924" i="5"/>
  <c r="F924" i="5"/>
  <c r="F929" i="5"/>
  <c r="I937" i="5"/>
  <c r="F937" i="5"/>
  <c r="R937" i="5"/>
  <c r="J937" i="5"/>
  <c r="H937" i="5"/>
  <c r="I945" i="5"/>
  <c r="X945" i="5"/>
  <c r="R945" i="5"/>
  <c r="J945" i="5"/>
  <c r="F945" i="5"/>
  <c r="R962" i="5"/>
  <c r="J962" i="5"/>
  <c r="I962" i="5"/>
  <c r="H962" i="5"/>
  <c r="F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R876" i="5"/>
  <c r="I876" i="5"/>
  <c r="H876" i="5"/>
  <c r="F876" i="5"/>
  <c r="X880" i="5"/>
  <c r="R880" i="5"/>
  <c r="J880" i="5"/>
  <c r="I880" i="5"/>
  <c r="F880" i="5"/>
  <c r="J906" i="5"/>
  <c r="H945" i="5"/>
  <c r="AB980" i="5"/>
  <c r="R1030" i="5"/>
  <c r="J1030" i="5"/>
  <c r="I1030" i="5"/>
  <c r="H1030" i="5"/>
  <c r="F1030" i="5"/>
  <c r="X1030" i="5"/>
  <c r="J1117" i="5"/>
  <c r="I1117" i="5"/>
  <c r="H1117" i="5"/>
  <c r="F1117" i="5"/>
  <c r="R1117" i="5"/>
  <c r="R1177" i="5"/>
  <c r="J1177" i="5"/>
  <c r="I1177" i="5"/>
  <c r="H1177" i="5"/>
  <c r="F1177" i="5"/>
  <c r="F809" i="5"/>
  <c r="R809" i="5"/>
  <c r="I813" i="5"/>
  <c r="AB815" i="5"/>
  <c r="F819" i="5"/>
  <c r="AB821" i="5"/>
  <c r="H826" i="5"/>
  <c r="X826" i="5"/>
  <c r="R826" i="5"/>
  <c r="AB827" i="5"/>
  <c r="R828" i="5"/>
  <c r="I828" i="5"/>
  <c r="J831" i="5"/>
  <c r="I831" i="5"/>
  <c r="X831" i="5"/>
  <c r="X832" i="5"/>
  <c r="R832" i="5"/>
  <c r="I832" i="5"/>
  <c r="R840" i="5"/>
  <c r="I840" i="5"/>
  <c r="F844" i="5"/>
  <c r="R848" i="5"/>
  <c r="I848" i="5"/>
  <c r="AB855" i="5"/>
  <c r="I861" i="5"/>
  <c r="X861" i="5"/>
  <c r="H861" i="5"/>
  <c r="F861" i="5"/>
  <c r="R861" i="5"/>
  <c r="S869" i="5"/>
  <c r="AB897" i="5"/>
  <c r="AB908" i="5"/>
  <c r="I915" i="5"/>
  <c r="AB918" i="5"/>
  <c r="I925" i="5"/>
  <c r="J925" i="5"/>
  <c r="H925" i="5"/>
  <c r="F925" i="5"/>
  <c r="R925" i="5"/>
  <c r="I961" i="5"/>
  <c r="H961" i="5"/>
  <c r="X961" i="5"/>
  <c r="J961" i="5"/>
  <c r="F961" i="5"/>
  <c r="R961" i="5"/>
  <c r="AB1029" i="5"/>
  <c r="S1029" i="5"/>
  <c r="J1069" i="5"/>
  <c r="I1069" i="5"/>
  <c r="H1069" i="5"/>
  <c r="F1069" i="5"/>
  <c r="R1069" i="5"/>
  <c r="AB1109" i="5"/>
  <c r="S1109" i="5"/>
  <c r="I816" i="5"/>
  <c r="H819" i="5"/>
  <c r="F821" i="5"/>
  <c r="X821" i="5"/>
  <c r="R821" i="5"/>
  <c r="I821" i="5"/>
  <c r="H830" i="5"/>
  <c r="R830" i="5"/>
  <c r="I857" i="5"/>
  <c r="X857" i="5"/>
  <c r="R857" i="5"/>
  <c r="H857" i="5"/>
  <c r="AB859" i="5"/>
  <c r="AB863" i="5"/>
  <c r="AB871" i="5"/>
  <c r="I877" i="5"/>
  <c r="H877" i="5"/>
  <c r="F877" i="5"/>
  <c r="R877" i="5"/>
  <c r="S885" i="5"/>
  <c r="X887" i="5"/>
  <c r="R887" i="5"/>
  <c r="I887" i="5"/>
  <c r="H887" i="5"/>
  <c r="F887" i="5"/>
  <c r="R896" i="5"/>
  <c r="J896" i="5"/>
  <c r="I896" i="5"/>
  <c r="F896" i="5"/>
  <c r="I905" i="5"/>
  <c r="X905" i="5"/>
  <c r="F905" i="5"/>
  <c r="R905" i="5"/>
  <c r="H905" i="5"/>
  <c r="S913" i="5"/>
  <c r="R922" i="5"/>
  <c r="I922" i="5"/>
  <c r="H922" i="5"/>
  <c r="X922" i="5"/>
  <c r="AB928" i="5"/>
  <c r="I949" i="5"/>
  <c r="R949" i="5"/>
  <c r="J949" i="5"/>
  <c r="H949" i="5"/>
  <c r="F949" i="5"/>
  <c r="I965" i="5"/>
  <c r="H965" i="5"/>
  <c r="X965" i="5"/>
  <c r="F965" i="5"/>
  <c r="R965" i="5"/>
  <c r="J965" i="5"/>
  <c r="AB969" i="5"/>
  <c r="S969" i="5"/>
  <c r="AB1061" i="5"/>
  <c r="S1061" i="5"/>
  <c r="AB810" i="5"/>
  <c r="H810" i="5"/>
  <c r="AB816" i="5"/>
  <c r="I819" i="5"/>
  <c r="F825" i="5"/>
  <c r="X825" i="5"/>
  <c r="R825" i="5"/>
  <c r="I825" i="5"/>
  <c r="I838" i="5"/>
  <c r="H838" i="5"/>
  <c r="X838" i="5"/>
  <c r="R838" i="5"/>
  <c r="I846" i="5"/>
  <c r="H846" i="5"/>
  <c r="R846" i="5"/>
  <c r="F857" i="5"/>
  <c r="I873" i="5"/>
  <c r="X873" i="5"/>
  <c r="R873" i="5"/>
  <c r="H873" i="5"/>
  <c r="J877" i="5"/>
  <c r="I893" i="5"/>
  <c r="X893" i="5"/>
  <c r="H893" i="5"/>
  <c r="F893" i="5"/>
  <c r="R893" i="5"/>
  <c r="J905" i="5"/>
  <c r="R908" i="5"/>
  <c r="J908" i="5"/>
  <c r="I908" i="5"/>
  <c r="H908" i="5"/>
  <c r="F908" i="5"/>
  <c r="R920" i="5"/>
  <c r="H920" i="5"/>
  <c r="F920" i="5"/>
  <c r="I920" i="5"/>
  <c r="F922" i="5"/>
  <c r="R936" i="5"/>
  <c r="H936" i="5"/>
  <c r="J936" i="5"/>
  <c r="I936" i="5"/>
  <c r="F936" i="5"/>
  <c r="X963" i="5"/>
  <c r="R963" i="5"/>
  <c r="I963" i="5"/>
  <c r="J963" i="5"/>
  <c r="H963" i="5"/>
  <c r="F963" i="5"/>
  <c r="J1101" i="5"/>
  <c r="I1101" i="5"/>
  <c r="H1101" i="5"/>
  <c r="X1101" i="5"/>
  <c r="F1101" i="5"/>
  <c r="R1101" i="5"/>
  <c r="I865" i="5"/>
  <c r="I881" i="5"/>
  <c r="X881" i="5"/>
  <c r="I897" i="5"/>
  <c r="X897" i="5"/>
  <c r="I913" i="5"/>
  <c r="AB934" i="5"/>
  <c r="X951" i="5"/>
  <c r="R951" i="5"/>
  <c r="I951" i="5"/>
  <c r="F959" i="5"/>
  <c r="X975" i="5"/>
  <c r="R975" i="5"/>
  <c r="I975" i="5"/>
  <c r="AB997" i="5"/>
  <c r="AB1125" i="5"/>
  <c r="S1125" i="5"/>
  <c r="AB1153" i="5"/>
  <c r="AB1355" i="5"/>
  <c r="S1355" i="5"/>
  <c r="H885" i="5"/>
  <c r="H901" i="5"/>
  <c r="H917" i="5"/>
  <c r="H933" i="5"/>
  <c r="F934" i="5"/>
  <c r="R938" i="5"/>
  <c r="I938" i="5"/>
  <c r="X940" i="5"/>
  <c r="R940" i="5"/>
  <c r="J940" i="5"/>
  <c r="I941" i="5"/>
  <c r="X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X1029" i="5"/>
  <c r="R1029" i="5"/>
  <c r="F1029" i="5"/>
  <c r="R1042" i="5"/>
  <c r="J1042" i="5"/>
  <c r="I1042" i="5"/>
  <c r="H1042" i="5"/>
  <c r="F1042" i="5"/>
  <c r="X1042" i="5"/>
  <c r="R1058" i="5"/>
  <c r="J1058" i="5"/>
  <c r="I1058" i="5"/>
  <c r="H1058" i="5"/>
  <c r="F1058" i="5"/>
  <c r="R1090" i="5"/>
  <c r="J1090" i="5"/>
  <c r="I1090" i="5"/>
  <c r="H1090" i="5"/>
  <c r="F1090" i="5"/>
  <c r="X1090" i="5"/>
  <c r="R1106" i="5"/>
  <c r="J1106" i="5"/>
  <c r="I1106" i="5"/>
  <c r="H1106" i="5"/>
  <c r="F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R943" i="5"/>
  <c r="I943" i="5"/>
  <c r="I948" i="5"/>
  <c r="J953" i="5"/>
  <c r="I957" i="5"/>
  <c r="H957" i="5"/>
  <c r="X957" i="5"/>
  <c r="R957" i="5"/>
  <c r="X959"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X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X1121" i="5"/>
  <c r="R1121" i="5"/>
  <c r="F1121" i="5"/>
  <c r="R1135" i="5"/>
  <c r="J1135" i="5"/>
  <c r="I1135" i="5"/>
  <c r="F1135" i="5"/>
  <c r="H1135" i="5"/>
  <c r="J1172" i="5"/>
  <c r="I1172" i="5"/>
  <c r="R1172" i="5"/>
  <c r="H1172" i="5"/>
  <c r="F1172" i="5"/>
  <c r="AB1180" i="5"/>
  <c r="J1220" i="5"/>
  <c r="I1220" i="5"/>
  <c r="H1220" i="5"/>
  <c r="F1220" i="5"/>
  <c r="R1220" i="5"/>
  <c r="H1227" i="5"/>
  <c r="J1227" i="5"/>
  <c r="I1227" i="5"/>
  <c r="F1227" i="5"/>
  <c r="X1227" i="5"/>
  <c r="R1227" i="5"/>
  <c r="J1240" i="5"/>
  <c r="I1240" i="5"/>
  <c r="F1240" i="5"/>
  <c r="X1240" i="5"/>
  <c r="R1240" i="5"/>
  <c r="AB1262" i="5"/>
  <c r="R1513" i="5"/>
  <c r="J1513" i="5"/>
  <c r="H1513" i="5"/>
  <c r="I1513" i="5"/>
  <c r="F1513" i="5"/>
  <c r="I885" i="5"/>
  <c r="X885" i="5"/>
  <c r="I901" i="5"/>
  <c r="I917" i="5"/>
  <c r="X917" i="5"/>
  <c r="I933" i="5"/>
  <c r="X933" i="5"/>
  <c r="S945" i="5"/>
  <c r="I953" i="5"/>
  <c r="H953" i="5"/>
  <c r="X953" i="5"/>
  <c r="R954" i="5"/>
  <c r="J954" i="5"/>
  <c r="I954" i="5"/>
  <c r="R955" i="5"/>
  <c r="I955" i="5"/>
  <c r="J955" i="5"/>
  <c r="J1001" i="5"/>
  <c r="I1001" i="5"/>
  <c r="H1001" i="5"/>
  <c r="X1001" i="5"/>
  <c r="R1001" i="5"/>
  <c r="J1013" i="5"/>
  <c r="I1013" i="5"/>
  <c r="H1013" i="5"/>
  <c r="X1013" i="5"/>
  <c r="F1013" i="5"/>
  <c r="AB1036" i="5"/>
  <c r="J1041" i="5"/>
  <c r="I1041" i="5"/>
  <c r="H1041" i="5"/>
  <c r="X1041" i="5"/>
  <c r="R1041" i="5"/>
  <c r="F1041" i="5"/>
  <c r="AB1052" i="5"/>
  <c r="J1057" i="5"/>
  <c r="I1057" i="5"/>
  <c r="H1057" i="5"/>
  <c r="R1057" i="5"/>
  <c r="F1057" i="5"/>
  <c r="AB1068" i="5"/>
  <c r="J1073" i="5"/>
  <c r="I1073" i="5"/>
  <c r="H1073" i="5"/>
  <c r="X1073" i="5"/>
  <c r="R1073" i="5"/>
  <c r="F1073" i="5"/>
  <c r="AB1084" i="5"/>
  <c r="J1089" i="5"/>
  <c r="I1089" i="5"/>
  <c r="H1089" i="5"/>
  <c r="X1089" i="5"/>
  <c r="R1089" i="5"/>
  <c r="F1089" i="5"/>
  <c r="AB1100" i="5"/>
  <c r="J1105" i="5"/>
  <c r="I1105" i="5"/>
  <c r="H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R948" i="5"/>
  <c r="AB957" i="5"/>
  <c r="S965" i="5"/>
  <c r="R966" i="5"/>
  <c r="J966" i="5"/>
  <c r="I966" i="5"/>
  <c r="F966" i="5"/>
  <c r="I969" i="5"/>
  <c r="H969" i="5"/>
  <c r="X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AB1222" i="5"/>
  <c r="S1222" i="5"/>
  <c r="AB1244" i="5"/>
  <c r="AB1252" i="5"/>
  <c r="AB1413" i="5"/>
  <c r="S1413" i="5"/>
  <c r="R1537" i="5"/>
  <c r="J1537" i="5"/>
  <c r="I1537" i="5"/>
  <c r="H1537" i="5"/>
  <c r="F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J1208" i="5"/>
  <c r="I1208" i="5"/>
  <c r="F1208" i="5"/>
  <c r="J1216" i="5"/>
  <c r="I1216" i="5"/>
  <c r="X1216" i="5"/>
  <c r="H1216" i="5"/>
  <c r="F1221" i="5"/>
  <c r="J1248" i="5"/>
  <c r="I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R1260" i="5"/>
  <c r="J1260" i="5"/>
  <c r="I1260" i="5"/>
  <c r="F1260" i="5"/>
  <c r="R1264" i="5"/>
  <c r="J1264" i="5"/>
  <c r="I1264" i="5"/>
  <c r="F1264" i="5"/>
  <c r="X1264" i="5"/>
  <c r="R1268" i="5"/>
  <c r="J1268" i="5"/>
  <c r="I1268" i="5"/>
  <c r="F1268" i="5"/>
  <c r="R1276" i="5"/>
  <c r="J1276" i="5"/>
  <c r="I1276" i="5"/>
  <c r="F1276" i="5"/>
  <c r="X1276" i="5"/>
  <c r="R1280" i="5"/>
  <c r="J1280" i="5"/>
  <c r="I1280" i="5"/>
  <c r="F1280" i="5"/>
  <c r="R1284" i="5"/>
  <c r="J1284" i="5"/>
  <c r="I1284" i="5"/>
  <c r="F1284" i="5"/>
  <c r="R1288" i="5"/>
  <c r="J1288" i="5"/>
  <c r="I1288" i="5"/>
  <c r="F1288" i="5"/>
  <c r="X1288" i="5"/>
  <c r="R1296" i="5"/>
  <c r="J1296" i="5"/>
  <c r="I1296" i="5"/>
  <c r="F1296" i="5"/>
  <c r="R1300" i="5"/>
  <c r="J1300" i="5"/>
  <c r="I1300" i="5"/>
  <c r="F1300" i="5"/>
  <c r="X1300" i="5"/>
  <c r="R1312" i="5"/>
  <c r="J1312" i="5"/>
  <c r="I1312" i="5"/>
  <c r="F1312" i="5"/>
  <c r="X1312" i="5"/>
  <c r="R1316" i="5"/>
  <c r="J1316" i="5"/>
  <c r="I1316" i="5"/>
  <c r="F1316" i="5"/>
  <c r="R1324" i="5"/>
  <c r="J1324" i="5"/>
  <c r="I1324" i="5"/>
  <c r="F1324" i="5"/>
  <c r="X1324" i="5"/>
  <c r="R1328" i="5"/>
  <c r="J1328" i="5"/>
  <c r="I1328" i="5"/>
  <c r="F1328" i="5"/>
  <c r="R1332" i="5"/>
  <c r="J1332" i="5"/>
  <c r="I1332" i="5"/>
  <c r="F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X1149" i="5"/>
  <c r="R1209" i="5"/>
  <c r="J1209" i="5"/>
  <c r="I1209" i="5"/>
  <c r="H1209" i="5"/>
  <c r="F1209" i="5"/>
  <c r="AB1215" i="5"/>
  <c r="S1215" i="5"/>
  <c r="J1236" i="5"/>
  <c r="I1236" i="5"/>
  <c r="R1236" i="5"/>
  <c r="F1236" i="5"/>
  <c r="R1249" i="5"/>
  <c r="I1249" i="5"/>
  <c r="H1249" i="5"/>
  <c r="F1249" i="5"/>
  <c r="AB1251" i="5"/>
  <c r="S1251" i="5"/>
  <c r="J1252" i="5"/>
  <c r="I1252" i="5"/>
  <c r="H1252" i="5"/>
  <c r="F1252" i="5"/>
  <c r="X1252" i="5"/>
  <c r="J1345" i="5"/>
  <c r="I1351" i="5"/>
  <c r="H1351" i="5"/>
  <c r="R1351" i="5"/>
  <c r="J1351" i="5"/>
  <c r="R1620" i="5"/>
  <c r="J1620" i="5"/>
  <c r="I1620" i="5"/>
  <c r="H1620" i="5"/>
  <c r="F1620" i="5"/>
  <c r="J1045" i="5"/>
  <c r="I1045" i="5"/>
  <c r="H1045" i="5"/>
  <c r="R1046" i="5"/>
  <c r="J1046" i="5"/>
  <c r="I1046" i="5"/>
  <c r="J1061" i="5"/>
  <c r="I1061" i="5"/>
  <c r="H1061" i="5"/>
  <c r="X1061" i="5"/>
  <c r="R1062" i="5"/>
  <c r="J1062" i="5"/>
  <c r="I1062" i="5"/>
  <c r="J1077" i="5"/>
  <c r="I1077" i="5"/>
  <c r="H1077" i="5"/>
  <c r="X1077" i="5"/>
  <c r="R1078" i="5"/>
  <c r="J1078" i="5"/>
  <c r="I1078" i="5"/>
  <c r="J1093" i="5"/>
  <c r="I1093" i="5"/>
  <c r="H1093" i="5"/>
  <c r="R1094" i="5"/>
  <c r="J1094" i="5"/>
  <c r="I1094" i="5"/>
  <c r="J1109" i="5"/>
  <c r="I1109" i="5"/>
  <c r="H1109" i="5"/>
  <c r="X1109" i="5"/>
  <c r="R1110" i="5"/>
  <c r="J1125" i="5"/>
  <c r="I1125" i="5"/>
  <c r="H1125" i="5"/>
  <c r="X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F1363" i="5"/>
  <c r="AB1367" i="5"/>
  <c r="AB1387" i="5"/>
  <c r="S1387" i="5"/>
  <c r="I1393" i="5"/>
  <c r="R1393" i="5"/>
  <c r="J1393" i="5"/>
  <c r="H1393" i="5"/>
  <c r="R1396" i="5"/>
  <c r="J1396" i="5"/>
  <c r="X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X1469" i="5"/>
  <c r="R1469" i="5"/>
  <c r="AB1484" i="5"/>
  <c r="AB1489" i="5"/>
  <c r="F1503" i="5"/>
  <c r="R1503" i="5"/>
  <c r="H1503" i="5"/>
  <c r="X1503" i="5"/>
  <c r="J1503" i="5"/>
  <c r="F1531" i="5"/>
  <c r="R1531" i="5"/>
  <c r="I1531" i="5"/>
  <c r="H1531" i="5"/>
  <c r="J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S1367" i="5"/>
  <c r="X1369" i="5"/>
  <c r="I1369" i="5"/>
  <c r="F1369" i="5"/>
  <c r="S1373" i="5"/>
  <c r="I1379" i="5"/>
  <c r="H1379" i="5"/>
  <c r="X1379" i="5"/>
  <c r="F1379" i="5"/>
  <c r="AB1383" i="5"/>
  <c r="J1395" i="5"/>
  <c r="I1396" i="5"/>
  <c r="AB1436" i="5"/>
  <c r="S1436" i="5"/>
  <c r="F1442" i="5"/>
  <c r="J1446" i="5"/>
  <c r="I1446" i="5"/>
  <c r="F1446" i="5"/>
  <c r="R1446" i="5"/>
  <c r="F1459" i="5"/>
  <c r="R1459" i="5"/>
  <c r="J1459" i="5"/>
  <c r="I1459" i="5"/>
  <c r="H1459" i="5"/>
  <c r="R1529" i="5"/>
  <c r="J1529" i="5"/>
  <c r="H1529" i="5"/>
  <c r="I1529" i="5"/>
  <c r="X1529" i="5"/>
  <c r="J1535" i="5"/>
  <c r="S1549" i="5"/>
  <c r="AB1549" i="5"/>
  <c r="S1138" i="5"/>
  <c r="S1140" i="5"/>
  <c r="S1147" i="5"/>
  <c r="S1154" i="5"/>
  <c r="F1178" i="5"/>
  <c r="AB1178" i="5"/>
  <c r="F1210" i="5"/>
  <c r="X1210" i="5"/>
  <c r="AB1210" i="5"/>
  <c r="I1241" i="5"/>
  <c r="F1242" i="5"/>
  <c r="AB1242" i="5"/>
  <c r="I1357" i="5"/>
  <c r="H1357" i="5"/>
  <c r="F1357" i="5"/>
  <c r="I1367" i="5"/>
  <c r="H1367" i="5"/>
  <c r="X1367" i="5"/>
  <c r="R1367" i="5"/>
  <c r="J1367" i="5"/>
  <c r="S1393" i="5"/>
  <c r="AB1399" i="5"/>
  <c r="S1399" i="5"/>
  <c r="H1408" i="5"/>
  <c r="X1408" i="5"/>
  <c r="F1408" i="5"/>
  <c r="AB1414" i="5"/>
  <c r="H1416" i="5"/>
  <c r="F1416" i="5"/>
  <c r="R1416" i="5"/>
  <c r="J1416" i="5"/>
  <c r="I1416" i="5"/>
  <c r="I1418" i="5"/>
  <c r="J1418" i="5"/>
  <c r="H1418" i="5"/>
  <c r="R1418" i="5"/>
  <c r="F1418" i="5"/>
  <c r="AB1428" i="5"/>
  <c r="S1428" i="5"/>
  <c r="J1462" i="5"/>
  <c r="I1462" i="5"/>
  <c r="R1462" i="5"/>
  <c r="F1462" i="5"/>
  <c r="X1462" i="5"/>
  <c r="AB1473" i="5"/>
  <c r="S1473" i="5"/>
  <c r="J1474" i="5"/>
  <c r="I1474" i="5"/>
  <c r="X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R1412" i="5"/>
  <c r="I1412" i="5"/>
  <c r="F1412" i="5"/>
  <c r="AB1420" i="5"/>
  <c r="S1420" i="5"/>
  <c r="S1434" i="5"/>
  <c r="X1498" i="5"/>
  <c r="J1498" i="5"/>
  <c r="I1498" i="5"/>
  <c r="R1498" i="5"/>
  <c r="H1498" i="5"/>
  <c r="R1509" i="5"/>
  <c r="J1509" i="5"/>
  <c r="H1509" i="5"/>
  <c r="X1509" i="5"/>
  <c r="F1509" i="5"/>
  <c r="AB1532" i="5"/>
  <c r="S1532" i="5"/>
  <c r="X1541" i="5"/>
  <c r="S1142" i="5"/>
  <c r="AB1167" i="5"/>
  <c r="F1186" i="5"/>
  <c r="X1186" i="5"/>
  <c r="AB1186" i="5"/>
  <c r="AB1199" i="5"/>
  <c r="F1218" i="5"/>
  <c r="AB1218" i="5"/>
  <c r="AB1231" i="5"/>
  <c r="F1250" i="5"/>
  <c r="AB1250" i="5"/>
  <c r="X1257" i="5"/>
  <c r="R1257" i="5"/>
  <c r="R1261" i="5"/>
  <c r="X1265" i="5"/>
  <c r="R1265" i="5"/>
  <c r="X1269" i="5"/>
  <c r="R1269" i="5"/>
  <c r="R1273" i="5"/>
  <c r="X1277" i="5"/>
  <c r="R1277" i="5"/>
  <c r="X1281" i="5"/>
  <c r="R1281" i="5"/>
  <c r="R1289" i="5"/>
  <c r="X1293" i="5"/>
  <c r="R1293" i="5"/>
  <c r="X1301" i="5"/>
  <c r="R1301" i="5"/>
  <c r="X1305" i="5"/>
  <c r="R1305" i="5"/>
  <c r="R1309" i="5"/>
  <c r="R1321" i="5"/>
  <c r="R1333" i="5"/>
  <c r="R1337" i="5"/>
  <c r="J1353" i="5"/>
  <c r="R1356" i="5"/>
  <c r="J1356" i="5"/>
  <c r="I1356" i="5"/>
  <c r="H1356" i="5"/>
  <c r="AB1357" i="5"/>
  <c r="S1361" i="5"/>
  <c r="R1363" i="5"/>
  <c r="AB1370" i="5"/>
  <c r="I1371" i="5"/>
  <c r="H1371" i="5"/>
  <c r="X1371" i="5"/>
  <c r="R1371" i="5"/>
  <c r="AB1379" i="5"/>
  <c r="R1380" i="5"/>
  <c r="J1380" i="5"/>
  <c r="S1389" i="5"/>
  <c r="F1393" i="5"/>
  <c r="I1395" i="5"/>
  <c r="H1395" i="5"/>
  <c r="X1395" i="5"/>
  <c r="F1395" i="5"/>
  <c r="S1426" i="5"/>
  <c r="AB1441" i="5"/>
  <c r="S1441" i="5"/>
  <c r="J1442" i="5"/>
  <c r="I1442" i="5"/>
  <c r="R1442" i="5"/>
  <c r="H1442" i="5"/>
  <c r="AB1452" i="5"/>
  <c r="S1452" i="5"/>
  <c r="J1453" i="5"/>
  <c r="H1453" i="5"/>
  <c r="R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AB1423" i="5"/>
  <c r="J1430" i="5"/>
  <c r="X1431" i="5"/>
  <c r="AB1431" i="5"/>
  <c r="X1439" i="5"/>
  <c r="AB1439" i="5"/>
  <c r="AB1444" i="5"/>
  <c r="AB1445" i="5"/>
  <c r="H1448" i="5"/>
  <c r="F1448" i="5"/>
  <c r="J1450" i="5"/>
  <c r="I1450" i="5"/>
  <c r="F1467" i="5"/>
  <c r="R1467" i="5"/>
  <c r="AB1476" i="5"/>
  <c r="AB1477" i="5"/>
  <c r="H1480" i="5"/>
  <c r="F1480" i="5"/>
  <c r="X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X1414" i="5"/>
  <c r="X1419" i="5"/>
  <c r="AB1419" i="5"/>
  <c r="J1423" i="5"/>
  <c r="X1427" i="5"/>
  <c r="AB1427" i="5"/>
  <c r="J1431"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F1527" i="5"/>
  <c r="R1527" i="5"/>
  <c r="AB1528" i="5"/>
  <c r="AB1533" i="5"/>
  <c r="S1534" i="5"/>
  <c r="AB1534" i="5"/>
  <c r="F1538" i="5"/>
  <c r="F1539" i="5"/>
  <c r="X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X1553" i="5"/>
  <c r="J1553" i="5"/>
  <c r="X1557" i="5"/>
  <c r="R1557" i="5"/>
  <c r="J1557" i="5"/>
  <c r="R1561" i="5"/>
  <c r="J1561" i="5"/>
  <c r="X1565" i="5"/>
  <c r="R1565" i="5"/>
  <c r="J1565" i="5"/>
  <c r="X1569" i="5"/>
  <c r="R1569" i="5"/>
  <c r="J1569" i="5"/>
  <c r="R1573" i="5"/>
  <c r="J1573" i="5"/>
  <c r="R1577" i="5"/>
  <c r="X1581" i="5"/>
  <c r="R1581" i="5"/>
  <c r="J1581" i="5"/>
  <c r="R1585" i="5"/>
  <c r="J1585" i="5"/>
  <c r="X1589" i="5"/>
  <c r="R1589" i="5"/>
  <c r="J1589" i="5"/>
  <c r="R1597" i="5"/>
  <c r="J1597" i="5"/>
  <c r="X1601" i="5"/>
  <c r="R1601" i="5"/>
  <c r="J1601" i="5"/>
  <c r="X1605" i="5"/>
  <c r="R1605" i="5"/>
  <c r="J1605" i="5"/>
  <c r="X1613" i="5"/>
  <c r="R1613" i="5"/>
  <c r="J1613" i="5"/>
  <c r="X1617" i="5"/>
  <c r="R1617" i="5"/>
  <c r="J1617"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X1782" i="5"/>
  <c r="R1782" i="5"/>
  <c r="J1782" i="5"/>
  <c r="I1782" i="5"/>
  <c r="F1790" i="5"/>
  <c r="R1790" i="5"/>
  <c r="J1790" i="5"/>
  <c r="I1790" i="5"/>
  <c r="F1794" i="5"/>
  <c r="R1794" i="5"/>
  <c r="J1794" i="5"/>
  <c r="I1794" i="5"/>
  <c r="F1798" i="5"/>
  <c r="X1798" i="5"/>
  <c r="R1798" i="5"/>
  <c r="J1798" i="5"/>
  <c r="I1798" i="5"/>
  <c r="F1802" i="5"/>
  <c r="R1802" i="5"/>
  <c r="J1802" i="5"/>
  <c r="I1802" i="5"/>
  <c r="F1806" i="5"/>
  <c r="R1806" i="5"/>
  <c r="J1806" i="5"/>
  <c r="I1806" i="5"/>
  <c r="AB1846" i="5"/>
  <c r="AB1850" i="5"/>
  <c r="AB1862" i="5"/>
  <c r="R1875" i="5"/>
  <c r="H1875" i="5"/>
  <c r="J1875" i="5"/>
  <c r="I1875" i="5"/>
  <c r="F1875" i="5"/>
  <c r="X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X1781" i="5"/>
  <c r="H1782" i="5"/>
  <c r="X1785"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R2138" i="5"/>
  <c r="J2138" i="5"/>
  <c r="I2138" i="5"/>
  <c r="H2138" i="5"/>
  <c r="S1809" i="5"/>
  <c r="AB1816" i="5"/>
  <c r="S1817" i="5"/>
  <c r="AB1821" i="5"/>
  <c r="S1824" i="5"/>
  <c r="S1836" i="5"/>
  <c r="AB1836" i="5"/>
  <c r="AB1841" i="5"/>
  <c r="R1944" i="5"/>
  <c r="J1944" i="5"/>
  <c r="I1944" i="5"/>
  <c r="H1944" i="5"/>
  <c r="F1944" i="5"/>
  <c r="X1995" i="5"/>
  <c r="R1995" i="5"/>
  <c r="J1995" i="5"/>
  <c r="I1995" i="5"/>
  <c r="H1995" i="5"/>
  <c r="F1995" i="5"/>
  <c r="AB2021" i="5"/>
  <c r="S2021" i="5"/>
  <c r="R2084" i="5"/>
  <c r="J2084" i="5"/>
  <c r="I2084" i="5"/>
  <c r="H2084" i="5"/>
  <c r="F2084" i="5"/>
  <c r="F1816" i="5"/>
  <c r="AB1826" i="5"/>
  <c r="R1843" i="5"/>
  <c r="J1843" i="5"/>
  <c r="X1847" i="5"/>
  <c r="R1847" i="5"/>
  <c r="J1847" i="5"/>
  <c r="H1847" i="5"/>
  <c r="X1851"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X1887" i="5"/>
  <c r="J1887" i="5"/>
  <c r="R1895" i="5"/>
  <c r="H1895" i="5"/>
  <c r="F1895" i="5"/>
  <c r="X1895" i="5"/>
  <c r="J1895" i="5"/>
  <c r="AB1907" i="5"/>
  <c r="R1915" i="5"/>
  <c r="J1915" i="5"/>
  <c r="H1915" i="5"/>
  <c r="I1915" i="5"/>
  <c r="F1915" i="5"/>
  <c r="X1924" i="5"/>
  <c r="R1924" i="5"/>
  <c r="J1924" i="5"/>
  <c r="H1924" i="5"/>
  <c r="F1924" i="5"/>
  <c r="AB1930" i="5"/>
  <c r="S1930" i="5"/>
  <c r="AB1977" i="5"/>
  <c r="S1977" i="5"/>
  <c r="I2051" i="5"/>
  <c r="H2051" i="5"/>
  <c r="R2051" i="5"/>
  <c r="J2051" i="5"/>
  <c r="F2051" i="5"/>
  <c r="X2051" i="5"/>
  <c r="I2059" i="5"/>
  <c r="H2059" i="5"/>
  <c r="R2059" i="5"/>
  <c r="J2059" i="5"/>
  <c r="F2059" i="5"/>
  <c r="I2067" i="5"/>
  <c r="H2067" i="5"/>
  <c r="R2067" i="5"/>
  <c r="J2067" i="5"/>
  <c r="F2067" i="5"/>
  <c r="X2067" i="5"/>
  <c r="I1816" i="5"/>
  <c r="F1824" i="5"/>
  <c r="H1836" i="5"/>
  <c r="I1840" i="5"/>
  <c r="F1843" i="5"/>
  <c r="AB1866" i="5"/>
  <c r="R1903" i="5"/>
  <c r="H1903" i="5"/>
  <c r="F1903" i="5"/>
  <c r="J1903" i="5"/>
  <c r="AB1914" i="5"/>
  <c r="S1914" i="5"/>
  <c r="S1941" i="5"/>
  <c r="R1963" i="5"/>
  <c r="J1963" i="5"/>
  <c r="I1963" i="5"/>
  <c r="H1963" i="5"/>
  <c r="F1963" i="5"/>
  <c r="AB1989" i="5"/>
  <c r="S1989" i="5"/>
  <c r="X2039" i="5"/>
  <c r="R2039" i="5"/>
  <c r="J2039" i="5"/>
  <c r="I2039" i="5"/>
  <c r="H2039" i="5"/>
  <c r="F2039" i="5"/>
  <c r="X2097" i="5"/>
  <c r="R2097" i="5"/>
  <c r="J2097" i="5"/>
  <c r="H2097" i="5"/>
  <c r="F2097" i="5"/>
  <c r="F2166" i="5"/>
  <c r="R2166" i="5"/>
  <c r="J2166" i="5"/>
  <c r="I2166" i="5"/>
  <c r="H2166" i="5"/>
  <c r="S1876" i="5"/>
  <c r="I1878" i="5"/>
  <c r="F1878" i="5"/>
  <c r="S1884" i="5"/>
  <c r="I1886" i="5"/>
  <c r="F1886" i="5"/>
  <c r="S1892" i="5"/>
  <c r="I1894" i="5"/>
  <c r="F1894" i="5"/>
  <c r="X1894" i="5"/>
  <c r="S1900" i="5"/>
  <c r="I1902" i="5"/>
  <c r="F1902" i="5"/>
  <c r="J1908" i="5"/>
  <c r="X1912" i="5"/>
  <c r="J1912" i="5"/>
  <c r="J1916"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X2247" i="5"/>
  <c r="R2247" i="5"/>
  <c r="F2247" i="5"/>
  <c r="J2251" i="5"/>
  <c r="I2251" i="5"/>
  <c r="H2251" i="5"/>
  <c r="R2251" i="5"/>
  <c r="F2251" i="5"/>
  <c r="S1860" i="5"/>
  <c r="S1864" i="5"/>
  <c r="S1868" i="5"/>
  <c r="S1872" i="5"/>
  <c r="F1873" i="5"/>
  <c r="X1881" i="5"/>
  <c r="AB1881" i="5"/>
  <c r="X1889" i="5"/>
  <c r="AB1889" i="5"/>
  <c r="AB1897" i="5"/>
  <c r="X1905" i="5"/>
  <c r="AB1905" i="5"/>
  <c r="AB1908" i="5"/>
  <c r="AB1912" i="5"/>
  <c r="AB1916" i="5"/>
  <c r="AB1920" i="5"/>
  <c r="S1925" i="5"/>
  <c r="R1927" i="5"/>
  <c r="J1927" i="5"/>
  <c r="I1927" i="5"/>
  <c r="H1927" i="5"/>
  <c r="R1928" i="5"/>
  <c r="J1928" i="5"/>
  <c r="AB1945" i="5"/>
  <c r="X1959" i="5"/>
  <c r="AB1973" i="5"/>
  <c r="S1973" i="5"/>
  <c r="X1991" i="5"/>
  <c r="R1991" i="5"/>
  <c r="J1991" i="5"/>
  <c r="I1991" i="5"/>
  <c r="H1991" i="5"/>
  <c r="AB2005" i="5"/>
  <c r="S2005" i="5"/>
  <c r="R2023" i="5"/>
  <c r="J2023" i="5"/>
  <c r="I2023" i="5"/>
  <c r="H2023" i="5"/>
  <c r="AB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R2011" i="5"/>
  <c r="AB2025" i="5"/>
  <c r="S2025" i="5"/>
  <c r="AB2038" i="5"/>
  <c r="R2089" i="5"/>
  <c r="I2089" i="5"/>
  <c r="H2089" i="5"/>
  <c r="F2089" i="5"/>
  <c r="R2096" i="5"/>
  <c r="J2096" i="5"/>
  <c r="I2096" i="5"/>
  <c r="H2096" i="5"/>
  <c r="F2096" i="5"/>
  <c r="X2105"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AB1874" i="5"/>
  <c r="R1878" i="5"/>
  <c r="X1882" i="5"/>
  <c r="AB1882" i="5"/>
  <c r="H1884" i="5"/>
  <c r="R1886" i="5"/>
  <c r="AB1890" i="5"/>
  <c r="H1892" i="5"/>
  <c r="R1894" i="5"/>
  <c r="R1902" i="5"/>
  <c r="X1906"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X2019" i="5"/>
  <c r="R2019" i="5"/>
  <c r="J2019" i="5"/>
  <c r="I2019" i="5"/>
  <c r="H2019" i="5"/>
  <c r="AB2033" i="5"/>
  <c r="S2033" i="5"/>
  <c r="F2035" i="5"/>
  <c r="AB2046" i="5"/>
  <c r="S2054" i="5"/>
  <c r="X2056" i="5"/>
  <c r="S2062"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60" i="5"/>
  <c r="X1972" i="5"/>
  <c r="X1984" i="5"/>
  <c r="X1996" i="5"/>
  <c r="X2008" i="5"/>
  <c r="X2020" i="5"/>
  <c r="X2032"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X2267" i="5"/>
  <c r="X2271" i="5"/>
  <c r="F2271" i="5"/>
  <c r="J2271" i="5"/>
  <c r="R2271" i="5"/>
  <c r="I2271" i="5"/>
  <c r="H2271" i="5"/>
  <c r="I2316" i="5"/>
  <c r="H2316" i="5"/>
  <c r="R2316" i="5"/>
  <c r="X2316" i="5"/>
  <c r="J2316" i="5"/>
  <c r="F2316" i="5"/>
  <c r="J2371" i="5"/>
  <c r="R2371" i="5"/>
  <c r="I2371" i="5"/>
  <c r="H2371" i="5"/>
  <c r="F2371" i="5"/>
  <c r="R2117" i="5"/>
  <c r="F2126" i="5"/>
  <c r="X2129" i="5"/>
  <c r="R2129" i="5"/>
  <c r="J2129" i="5"/>
  <c r="R2132" i="5"/>
  <c r="J2132" i="5"/>
  <c r="I2132" i="5"/>
  <c r="H2132" i="5"/>
  <c r="S2135" i="5"/>
  <c r="H2141" i="5"/>
  <c r="H2142" i="5"/>
  <c r="F2146" i="5"/>
  <c r="X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X2248" i="5"/>
  <c r="R2267" i="5"/>
  <c r="R2311" i="5"/>
  <c r="J2311" i="5"/>
  <c r="I2311" i="5"/>
  <c r="H2311" i="5"/>
  <c r="F2311" i="5"/>
  <c r="J2358" i="5"/>
  <c r="H2358" i="5"/>
  <c r="R2358" i="5"/>
  <c r="I2358" i="5"/>
  <c r="F2358" i="5"/>
  <c r="H2118" i="5"/>
  <c r="AB2119" i="5"/>
  <c r="S2119" i="5"/>
  <c r="S2120" i="5"/>
  <c r="F2122" i="5"/>
  <c r="X2122" i="5"/>
  <c r="AB2123" i="5"/>
  <c r="AB2124" i="5"/>
  <c r="H2126" i="5"/>
  <c r="X2128" i="5"/>
  <c r="AB2131" i="5"/>
  <c r="AB2136" i="5"/>
  <c r="R2137" i="5"/>
  <c r="J2137" i="5"/>
  <c r="J2142" i="5"/>
  <c r="I2146" i="5"/>
  <c r="S2158" i="5"/>
  <c r="AB2163" i="5"/>
  <c r="AB2168" i="5"/>
  <c r="X2169" i="5"/>
  <c r="R2169" i="5"/>
  <c r="J2169" i="5"/>
  <c r="J2174" i="5"/>
  <c r="J2178" i="5"/>
  <c r="AB2183" i="5"/>
  <c r="H2190" i="5"/>
  <c r="F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S2201" i="5"/>
  <c r="AB2201" i="5"/>
  <c r="I2227" i="5"/>
  <c r="H2227" i="5"/>
  <c r="R2227" i="5"/>
  <c r="J2227" i="5"/>
  <c r="F2227" i="5"/>
  <c r="J2243" i="5"/>
  <c r="I2243" i="5"/>
  <c r="H2243" i="5"/>
  <c r="X2243" i="5"/>
  <c r="F2243" i="5"/>
  <c r="AB2255" i="5"/>
  <c r="S2255" i="5"/>
  <c r="AB2259" i="5"/>
  <c r="S2259" i="5"/>
  <c r="AB2266" i="5"/>
  <c r="AB2270" i="5"/>
  <c r="AB2304" i="5"/>
  <c r="AB2120" i="5"/>
  <c r="R2125" i="5"/>
  <c r="J2125" i="5"/>
  <c r="F2130" i="5"/>
  <c r="S2134" i="5"/>
  <c r="AB2139" i="5"/>
  <c r="AB2144" i="5"/>
  <c r="X2145" i="5"/>
  <c r="R2145" i="5"/>
  <c r="J2145" i="5"/>
  <c r="F2162" i="5"/>
  <c r="S2166" i="5"/>
  <c r="AB2171" i="5"/>
  <c r="AB2176" i="5"/>
  <c r="AB2179" i="5"/>
  <c r="H2186" i="5"/>
  <c r="F2186" i="5"/>
  <c r="H2203" i="5"/>
  <c r="R2203" i="5"/>
  <c r="J2203" i="5"/>
  <c r="I2203" i="5"/>
  <c r="J2204" i="5"/>
  <c r="R2204" i="5"/>
  <c r="I2204" i="5"/>
  <c r="H2204" i="5"/>
  <c r="F2204" i="5"/>
  <c r="S2209" i="5"/>
  <c r="AB2209" i="5"/>
  <c r="I2223" i="5"/>
  <c r="H2223" i="5"/>
  <c r="X2223" i="5"/>
  <c r="J2223" i="5"/>
  <c r="F2223" i="5"/>
  <c r="AB2234" i="5"/>
  <c r="J2239" i="5"/>
  <c r="I2239" i="5"/>
  <c r="H2239" i="5"/>
  <c r="X2239" i="5"/>
  <c r="R2240" i="5"/>
  <c r="J2240" i="5"/>
  <c r="I2240" i="5"/>
  <c r="F2240" i="5"/>
  <c r="AB2276" i="5"/>
  <c r="S2276" i="5"/>
  <c r="R2285" i="5"/>
  <c r="J2285" i="5"/>
  <c r="I2285" i="5"/>
  <c r="H2285" i="5"/>
  <c r="X2285" i="5"/>
  <c r="F2285" i="5"/>
  <c r="J2177" i="5"/>
  <c r="J2185" i="5"/>
  <c r="J2189" i="5"/>
  <c r="AB2199" i="5"/>
  <c r="X2199" i="5"/>
  <c r="AB2207" i="5"/>
  <c r="H2207" i="5"/>
  <c r="X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R2322" i="5"/>
  <c r="F2322" i="5"/>
  <c r="J2322" i="5"/>
  <c r="I2322" i="5"/>
  <c r="H2322" i="5"/>
  <c r="R2349" i="5"/>
  <c r="J2349" i="5"/>
  <c r="I2349" i="5"/>
  <c r="H2349" i="5"/>
  <c r="F2349" i="5"/>
  <c r="X2349" i="5"/>
  <c r="F2194" i="5"/>
  <c r="R2194" i="5"/>
  <c r="X2194" i="5"/>
  <c r="F2199" i="5"/>
  <c r="F2202" i="5"/>
  <c r="R2202" i="5"/>
  <c r="F2207" i="5"/>
  <c r="F2210" i="5"/>
  <c r="R2210" i="5"/>
  <c r="F2218" i="5"/>
  <c r="R2218" i="5"/>
  <c r="AB2224" i="5"/>
  <c r="X2225" i="5"/>
  <c r="I2225" i="5"/>
  <c r="AB2231" i="5"/>
  <c r="AB2243" i="5"/>
  <c r="AB2254" i="5"/>
  <c r="R2260" i="5"/>
  <c r="J2260" i="5"/>
  <c r="I2260" i="5"/>
  <c r="AB2269" i="5"/>
  <c r="AB2285" i="5"/>
  <c r="X2295" i="5"/>
  <c r="R2295" i="5"/>
  <c r="J2295" i="5"/>
  <c r="I2295" i="5"/>
  <c r="H2295" i="5"/>
  <c r="F2299" i="5"/>
  <c r="R2299" i="5"/>
  <c r="J2299" i="5"/>
  <c r="I2299" i="5"/>
  <c r="R2307" i="5"/>
  <c r="S2225" i="5"/>
  <c r="X2236" i="5"/>
  <c r="AB2239" i="5"/>
  <c r="AB2250" i="5"/>
  <c r="R2256" i="5"/>
  <c r="J2256" i="5"/>
  <c r="I225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J2348" i="5"/>
  <c r="I2348" i="5"/>
  <c r="H2348" i="5"/>
  <c r="R2348" i="5"/>
  <c r="F2348" i="5"/>
  <c r="AB2263" i="5"/>
  <c r="R2277" i="5"/>
  <c r="X2277" i="5"/>
  <c r="J2277" i="5"/>
  <c r="H2277" i="5"/>
  <c r="I2288" i="5"/>
  <c r="R2288" i="5"/>
  <c r="J2288" i="5"/>
  <c r="H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X2313" i="5"/>
  <c r="S2319" i="5"/>
  <c r="AB2348" i="5"/>
  <c r="F2360" i="5"/>
  <c r="R2360" i="5"/>
  <c r="J2360" i="5"/>
  <c r="I2360" i="5"/>
  <c r="H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R2294" i="5"/>
  <c r="X2303" i="5"/>
  <c r="R2303" i="5"/>
  <c r="H2306" i="5"/>
  <c r="H2308" i="5"/>
  <c r="H2310" i="5"/>
  <c r="J2313" i="5"/>
  <c r="S2316" i="5"/>
  <c r="R2321" i="5"/>
  <c r="J2321" i="5"/>
  <c r="I2321" i="5"/>
  <c r="H2321" i="5"/>
  <c r="X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X2379"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X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X2476" i="5"/>
  <c r="AB2487" i="5"/>
  <c r="S2487" i="5"/>
  <c r="S2496" i="5"/>
  <c r="F2382" i="5"/>
  <c r="F2390" i="5"/>
  <c r="AB2432" i="5"/>
  <c r="F2456" i="5"/>
  <c r="H2482" i="5"/>
  <c r="I2482" i="5"/>
  <c r="F2482" i="5"/>
  <c r="X2482" i="5"/>
  <c r="R2482" i="5"/>
  <c r="J2482" i="5"/>
  <c r="AB2391" i="5"/>
  <c r="AB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F64" i="6"/>
  <c r="G5" i="6"/>
  <c r="H5" i="6"/>
  <c r="D5" i="6" s="1"/>
  <c r="X2433"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G15" i="6"/>
  <c r="H15" i="6"/>
  <c r="B20" i="6"/>
  <c r="F25" i="6"/>
  <c r="AB2447" i="5"/>
  <c r="S2447" i="5"/>
  <c r="F2458" i="5"/>
  <c r="X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X2481" i="5"/>
  <c r="R2492" i="5"/>
  <c r="J2492" i="5"/>
  <c r="S2504" i="5"/>
  <c r="S2477" i="5"/>
  <c r="AB2482" i="5"/>
  <c r="B21" i="6"/>
  <c r="B51" i="6" s="1"/>
  <c r="G51" i="6" s="1"/>
  <c r="G16" i="6"/>
  <c r="H16" i="6" s="1"/>
  <c r="B19" i="6"/>
  <c r="A38" i="2"/>
  <c r="J4" i="5"/>
  <c r="A55" i="2"/>
  <c r="A73" i="2"/>
  <c r="B9" i="3"/>
  <c r="A3" i="2"/>
  <c r="A20" i="2"/>
  <c r="B17" i="3"/>
  <c r="B29" i="4"/>
  <c r="B35" i="4" s="1"/>
  <c r="A22" i="6" s="1"/>
  <c r="B25" i="3"/>
  <c r="C20" i="3"/>
  <c r="A75" i="2"/>
  <c r="C25" i="3"/>
  <c r="N4" i="5"/>
  <c r="A43" i="2"/>
  <c r="C3" i="3"/>
  <c r="C19" i="3"/>
  <c r="P4" i="5"/>
  <c r="A45" i="2"/>
  <c r="C4" i="3"/>
  <c r="B26" i="4"/>
  <c r="B32" i="4" s="1"/>
  <c r="A19" i="6" s="1"/>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7" i="4" s="1"/>
  <c r="B44" i="4"/>
  <c r="A29" i="6" s="1"/>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044" i="5"/>
  <c r="R2044" i="5"/>
  <c r="R1967" i="5"/>
  <c r="F290" i="5"/>
  <c r="H987" i="5"/>
  <c r="X1967" i="5"/>
  <c r="H1959" i="5"/>
  <c r="R987" i="5"/>
  <c r="R2069" i="5"/>
  <c r="I1959" i="5"/>
  <c r="H2069" i="5"/>
  <c r="J1959" i="5"/>
  <c r="R1959" i="5"/>
  <c r="X1198" i="5"/>
  <c r="I678" i="5"/>
  <c r="H678" i="5"/>
  <c r="J987" i="5"/>
  <c r="S606" i="5"/>
  <c r="S610" i="5"/>
  <c r="X520" i="5"/>
  <c r="X363" i="5"/>
  <c r="X322" i="5"/>
  <c r="X347" i="5"/>
  <c r="X186" i="5"/>
  <c r="X226" i="5"/>
  <c r="S598" i="5"/>
  <c r="X550" i="5"/>
  <c r="X376" i="5"/>
  <c r="X221" i="5"/>
  <c r="X165" i="5"/>
  <c r="X37" i="5"/>
  <c r="X504" i="5"/>
  <c r="X503" i="5"/>
  <c r="X323" i="5"/>
  <c r="X360" i="5"/>
  <c r="X483" i="5"/>
  <c r="X310" i="5"/>
  <c r="X514" i="5"/>
  <c r="X498" i="5"/>
  <c r="X558" i="5"/>
  <c r="X555" i="5"/>
  <c r="X535" i="5"/>
  <c r="X21" i="5"/>
  <c r="X149" i="5"/>
  <c r="X387" i="5"/>
  <c r="X546" i="5"/>
  <c r="S532" i="5"/>
  <c r="X336" i="5"/>
  <c r="S356" i="5"/>
  <c r="X318" i="5"/>
  <c r="X154" i="5"/>
  <c r="X214" i="5"/>
  <c r="X233" i="5"/>
  <c r="X70" i="5"/>
  <c r="X329" i="5"/>
  <c r="X198" i="5"/>
  <c r="X174" i="5"/>
  <c r="X353" i="5"/>
  <c r="X34" i="5"/>
  <c r="S343" i="5"/>
  <c r="X246" i="5"/>
  <c r="X114" i="5"/>
  <c r="X333" i="5"/>
  <c r="X82" i="5"/>
  <c r="X78" i="5"/>
  <c r="X335" i="5"/>
  <c r="X282" i="5"/>
  <c r="X325" i="5"/>
  <c r="X138" i="5"/>
  <c r="X142" i="5"/>
  <c r="X217" i="5"/>
  <c r="X202" i="5"/>
  <c r="X369" i="5"/>
  <c r="X46" i="5"/>
  <c r="X315" i="5"/>
  <c r="S315" i="5"/>
  <c r="X96" i="5"/>
  <c r="X22" i="5"/>
  <c r="X327" i="5"/>
  <c r="X118" i="5"/>
  <c r="X311" i="5"/>
  <c r="X253" i="5"/>
  <c r="X54" i="5"/>
  <c r="X317" i="5"/>
  <c r="X357" i="5"/>
  <c r="S357" i="5"/>
  <c r="X90" i="5"/>
  <c r="X130" i="5"/>
  <c r="X383" i="5"/>
  <c r="S383" i="5"/>
  <c r="X76" i="5"/>
  <c r="X250" i="5"/>
  <c r="X319" i="5"/>
  <c r="X345" i="5"/>
  <c r="X285" i="5"/>
  <c r="X321" i="5"/>
  <c r="X249" i="5"/>
  <c r="X309" i="5"/>
  <c r="B32" i="6"/>
  <c r="J1919" i="5"/>
  <c r="X128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75" i="5"/>
  <c r="R403" i="5"/>
  <c r="H2317" i="5"/>
  <c r="F799" i="5"/>
  <c r="F775" i="5"/>
  <c r="F2363" i="5"/>
  <c r="H799" i="5"/>
  <c r="H775" i="5"/>
  <c r="J391" i="5"/>
  <c r="H2363" i="5"/>
  <c r="I2317" i="5"/>
  <c r="F1786" i="5"/>
  <c r="F942" i="5"/>
  <c r="I799" i="5"/>
  <c r="I775" i="5"/>
  <c r="J2016" i="5"/>
  <c r="J1724" i="5"/>
  <c r="X1684" i="5"/>
  <c r="H1434" i="5"/>
  <c r="I1308" i="5"/>
  <c r="F1272" i="5"/>
  <c r="J602" i="5"/>
  <c r="J2077" i="5"/>
  <c r="I2077" i="5"/>
  <c r="J1673" i="5"/>
  <c r="X1716"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F1313" i="5"/>
  <c r="F2293" i="5"/>
  <c r="I1700" i="5"/>
  <c r="F1609" i="5"/>
  <c r="H1680" i="5"/>
  <c r="X696" i="5"/>
  <c r="I1681" i="5"/>
  <c r="I1313" i="5"/>
  <c r="H1681" i="5"/>
  <c r="H2293" i="5"/>
  <c r="F1936" i="5"/>
  <c r="J1700" i="5"/>
  <c r="J1609" i="5"/>
  <c r="R1712" i="5"/>
  <c r="I1680" i="5"/>
  <c r="R1313" i="5"/>
  <c r="H1313" i="5"/>
  <c r="R762" i="5"/>
  <c r="I2293" i="5"/>
  <c r="R1697" i="5"/>
  <c r="J1693" i="5"/>
  <c r="R1609"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X2310" i="5"/>
  <c r="F2092" i="5"/>
  <c r="R1859" i="5"/>
  <c r="X1253" i="5"/>
  <c r="H415" i="5"/>
  <c r="H395" i="5"/>
  <c r="F1859" i="5"/>
  <c r="X1859"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R808" i="5"/>
  <c r="J239" i="5"/>
  <c r="J2133" i="5"/>
  <c r="J2161" i="5"/>
  <c r="X1919" i="5"/>
  <c r="I1716" i="5"/>
  <c r="H1426" i="5"/>
  <c r="H1329" i="5"/>
  <c r="I608" i="5"/>
  <c r="F808" i="5"/>
  <c r="J314" i="5"/>
  <c r="H239" i="5"/>
  <c r="R2133" i="5"/>
  <c r="R2161" i="5"/>
  <c r="F1919" i="5"/>
  <c r="J1716" i="5"/>
  <c r="X1403" i="5"/>
  <c r="R1067" i="5"/>
  <c r="J1145" i="5"/>
  <c r="H883" i="5"/>
  <c r="H447" i="5"/>
  <c r="I808" i="5"/>
  <c r="F175" i="5"/>
  <c r="X2133" i="5"/>
  <c r="H1900" i="5"/>
  <c r="I1919" i="5"/>
  <c r="R1716" i="5"/>
  <c r="H1684" i="5"/>
  <c r="R1285" i="5"/>
  <c r="F1308" i="5"/>
  <c r="F883" i="5"/>
  <c r="I1403" i="5"/>
  <c r="H1919" i="5"/>
  <c r="I1684" i="5"/>
  <c r="I1123" i="5"/>
  <c r="I1067" i="5"/>
  <c r="I883" i="5"/>
  <c r="F314" i="5"/>
  <c r="R883" i="5"/>
  <c r="X783" i="5"/>
  <c r="F1900" i="5"/>
  <c r="R1919" i="5"/>
  <c r="R1725" i="5"/>
  <c r="R1684" i="5"/>
  <c r="J1308" i="5"/>
  <c r="J2181" i="5"/>
  <c r="H2164" i="5"/>
  <c r="R2184" i="5"/>
  <c r="J1668" i="5"/>
  <c r="R1660" i="5"/>
  <c r="H1652" i="5"/>
  <c r="I1644" i="5"/>
  <c r="H942" i="5"/>
  <c r="I720" i="5"/>
  <c r="R2181" i="5"/>
  <c r="I2164" i="5"/>
  <c r="X2092" i="5"/>
  <c r="R1668" i="5"/>
  <c r="F1708" i="5"/>
  <c r="X1660" i="5"/>
  <c r="I1652" i="5"/>
  <c r="J1644" i="5"/>
  <c r="X942" i="5"/>
  <c r="X767" i="5"/>
  <c r="H391" i="5"/>
  <c r="J720" i="5"/>
  <c r="J2454" i="5"/>
  <c r="F2215" i="5"/>
  <c r="X2184" i="5"/>
  <c r="R2164" i="5"/>
  <c r="I2043" i="5"/>
  <c r="R1657" i="5"/>
  <c r="R1652" i="5"/>
  <c r="H1708" i="5"/>
  <c r="X1644" i="5"/>
  <c r="I942" i="5"/>
  <c r="H767" i="5"/>
  <c r="J680" i="5"/>
  <c r="H720" i="5"/>
  <c r="I680" i="5"/>
  <c r="R391" i="5"/>
  <c r="F2012" i="5"/>
  <c r="R2454" i="5"/>
  <c r="H2215" i="5"/>
  <c r="J2043" i="5"/>
  <c r="H2092" i="5"/>
  <c r="H1688"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F524" i="5"/>
  <c r="F1140" i="5"/>
  <c r="J580" i="5"/>
  <c r="I1842" i="5"/>
  <c r="R1811" i="5"/>
  <c r="F1471" i="5"/>
  <c r="R1317" i="5"/>
  <c r="I1086" i="5"/>
  <c r="I869" i="5"/>
  <c r="H730" i="5"/>
  <c r="H592" i="5"/>
  <c r="R411" i="5"/>
  <c r="H439" i="5"/>
  <c r="H411" i="5"/>
  <c r="I277" i="5"/>
  <c r="I730" i="5"/>
  <c r="F87" i="5"/>
  <c r="R87" i="5"/>
  <c r="J1842" i="5"/>
  <c r="H1696" i="5"/>
  <c r="X1317" i="5"/>
  <c r="J1086" i="5"/>
  <c r="I524" i="5"/>
  <c r="R439" i="5"/>
  <c r="I293" i="5"/>
  <c r="J87" i="5"/>
  <c r="B30" i="6"/>
  <c r="G30" i="6" s="1"/>
  <c r="B41" i="6"/>
  <c r="G41" i="6"/>
  <c r="B31" i="6"/>
  <c r="G31" i="6" s="1"/>
  <c r="J306" i="5"/>
  <c r="J2417" i="5"/>
  <c r="J2160" i="5"/>
  <c r="F1876" i="5"/>
  <c r="R1770" i="5"/>
  <c r="R1700" i="5"/>
  <c r="X1577" i="5"/>
  <c r="I1696" i="5"/>
  <c r="I1672" i="5"/>
  <c r="F1126" i="5"/>
  <c r="F875" i="5"/>
  <c r="R888" i="5"/>
  <c r="F783" i="5"/>
  <c r="R757" i="5"/>
  <c r="I588" i="5"/>
  <c r="R431" i="5"/>
  <c r="J435" i="5"/>
  <c r="F102" i="5"/>
  <c r="X2325" i="5"/>
  <c r="H2012" i="5"/>
  <c r="F640" i="5"/>
  <c r="J207" i="5"/>
  <c r="F2197" i="5"/>
  <c r="R2417" i="5"/>
  <c r="H2409" i="5"/>
  <c r="X2317" i="5"/>
  <c r="H2011" i="5"/>
  <c r="J1876" i="5"/>
  <c r="X1770" i="5"/>
  <c r="J1669" i="5"/>
  <c r="J1696" i="5"/>
  <c r="F1700" i="5"/>
  <c r="F1712" i="5"/>
  <c r="J1672" i="5"/>
  <c r="R1003"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R334" i="5"/>
  <c r="F306" i="5"/>
  <c r="X2301" i="5"/>
  <c r="I1801" i="5"/>
  <c r="J1664" i="5"/>
  <c r="I1712" i="5"/>
  <c r="J1352" i="5"/>
  <c r="I1292" i="5"/>
  <c r="R875" i="5"/>
  <c r="R738" i="5"/>
  <c r="X749" i="5"/>
  <c r="I717" i="5"/>
  <c r="R718" i="5"/>
  <c r="F757" i="5"/>
  <c r="I306" i="5"/>
  <c r="H189" i="5"/>
  <c r="F189" i="5"/>
  <c r="R207" i="5"/>
  <c r="F281" i="5"/>
  <c r="X1510" i="5"/>
  <c r="F1190" i="5"/>
  <c r="I983" i="5"/>
  <c r="J1292" i="5"/>
  <c r="F749" i="5"/>
  <c r="J717" i="5"/>
  <c r="H640" i="5"/>
  <c r="H588" i="5"/>
  <c r="R435" i="5"/>
  <c r="H431" i="5"/>
  <c r="I281" i="5"/>
  <c r="I189" i="5"/>
  <c r="F2061" i="5"/>
  <c r="H556" i="5"/>
  <c r="H2197" i="5"/>
  <c r="F2405" i="5"/>
  <c r="F2386" i="5"/>
  <c r="R2289" i="5"/>
  <c r="R2160" i="5"/>
  <c r="I2100" i="5"/>
  <c r="R2035" i="5"/>
  <c r="X1876" i="5"/>
  <c r="I1867" i="5"/>
  <c r="I1145" i="5"/>
  <c r="J1074" i="5"/>
  <c r="R794" i="5"/>
  <c r="I634" i="5"/>
  <c r="H670" i="5"/>
  <c r="X634" i="5"/>
  <c r="F1940" i="5"/>
  <c r="F2289" i="5"/>
  <c r="F2154" i="5"/>
  <c r="J2100" i="5"/>
  <c r="J1940" i="5"/>
  <c r="J1867" i="5"/>
  <c r="I176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867" i="5"/>
  <c r="I1786" i="5"/>
  <c r="J1471" i="5"/>
  <c r="I1131" i="5"/>
  <c r="I1115" i="5"/>
  <c r="I1304" i="5"/>
  <c r="R1145" i="5"/>
  <c r="X814" i="5"/>
  <c r="H634" i="5"/>
  <c r="R423" i="5"/>
  <c r="I2289" i="5"/>
  <c r="J1435" i="5"/>
  <c r="I1435" i="5"/>
  <c r="H1435" i="5"/>
  <c r="R2405" i="5"/>
  <c r="H2386" i="5"/>
  <c r="J218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I2334" i="5"/>
  <c r="J2334" i="5"/>
  <c r="H2334" i="5"/>
  <c r="F2334" i="5"/>
  <c r="I2161" i="5"/>
  <c r="H2161" i="5"/>
  <c r="F2161" i="5"/>
  <c r="R1876" i="5"/>
  <c r="I1876" i="5"/>
  <c r="H1936" i="5"/>
  <c r="I1936" i="5"/>
  <c r="X1697" i="5"/>
  <c r="F1697" i="5"/>
  <c r="I1697" i="5"/>
  <c r="H1697" i="5"/>
  <c r="X1713"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X1007"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H1123" i="5"/>
  <c r="F1123" i="5"/>
  <c r="J1123" i="5"/>
  <c r="J943" i="5"/>
  <c r="H943" i="5"/>
  <c r="F943" i="5"/>
  <c r="J888" i="5"/>
  <c r="H888" i="5"/>
  <c r="X979"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X2284" i="5"/>
  <c r="F2180" i="5"/>
  <c r="X2237" i="5"/>
  <c r="R2237" i="5"/>
  <c r="J2237" i="5"/>
  <c r="H2237" i="5"/>
  <c r="F2237" i="5"/>
  <c r="H2133" i="5"/>
  <c r="F2133" i="5"/>
  <c r="I2133" i="5"/>
  <c r="I1952" i="5"/>
  <c r="H1952" i="5"/>
  <c r="F1952" i="5"/>
  <c r="F1761" i="5"/>
  <c r="X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F1015" i="5"/>
  <c r="J1015" i="5"/>
  <c r="H1015" i="5"/>
  <c r="J883" i="5"/>
  <c r="H750" i="5"/>
  <c r="I750" i="5"/>
  <c r="X750" i="5"/>
  <c r="J750" i="5"/>
  <c r="F750" i="5"/>
  <c r="J852" i="5"/>
  <c r="H852" i="5"/>
  <c r="H754" i="5"/>
  <c r="I754" i="5"/>
  <c r="J754" i="5"/>
  <c r="F754" i="5"/>
  <c r="X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F2232" i="5"/>
  <c r="F2454" i="5"/>
  <c r="H2454" i="5"/>
  <c r="I2454" i="5"/>
  <c r="X2116" i="5"/>
  <c r="F2318" i="5"/>
  <c r="I2318" i="5"/>
  <c r="H2318"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F46" i="6" s="1"/>
  <c r="H46" i="6" s="1"/>
  <c r="D46" i="6" s="1"/>
  <c r="B52" i="6"/>
  <c r="G52" i="6" s="1"/>
  <c r="B37" i="6"/>
  <c r="G37" i="6"/>
  <c r="B42" i="6"/>
  <c r="G42" i="6"/>
  <c r="B40" i="6"/>
  <c r="G40" i="6" s="1"/>
  <c r="B50" i="6"/>
  <c r="G50" i="6" s="1"/>
  <c r="B25" i="6"/>
  <c r="G25" i="6" s="1"/>
  <c r="H25" i="6" s="1"/>
  <c r="D25" i="6" s="1"/>
  <c r="B35" i="6"/>
  <c r="G35" i="6" s="1"/>
  <c r="B39" i="6"/>
  <c r="G39" i="6" s="1"/>
  <c r="F24" i="6"/>
  <c r="F39" i="6" s="1"/>
  <c r="B44" i="6"/>
  <c r="G44" i="6" s="1"/>
  <c r="H44" i="6" s="1"/>
  <c r="D44" i="6" s="1"/>
  <c r="G32" i="6"/>
  <c r="B49" i="6"/>
  <c r="G49" i="6" s="1"/>
  <c r="H49" i="6" s="1"/>
  <c r="D49" i="6" s="1"/>
  <c r="B34" i="6"/>
  <c r="G34" i="6"/>
  <c r="B29" i="6"/>
  <c r="G29" i="6"/>
  <c r="B24" i="6"/>
  <c r="G24" i="6" s="1"/>
  <c r="G19" i="6"/>
  <c r="H19" i="6" s="1"/>
  <c r="D19" i="6" s="1"/>
  <c r="F2426" i="5"/>
  <c r="R2426" i="5"/>
  <c r="J2426" i="5"/>
  <c r="I2426" i="5"/>
  <c r="H2426" i="5"/>
  <c r="F2446" i="5"/>
  <c r="H2446" i="5"/>
  <c r="X2446" i="5"/>
  <c r="J2446" i="5"/>
  <c r="I2446" i="5"/>
  <c r="R2446" i="5"/>
  <c r="G22" i="6"/>
  <c r="B47" i="6"/>
  <c r="G47" i="6"/>
  <c r="J2504" i="5"/>
  <c r="I2504" i="5"/>
  <c r="H2504" i="5"/>
  <c r="R2504" i="5"/>
  <c r="F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R2258" i="5"/>
  <c r="J2258" i="5"/>
  <c r="I2258" i="5"/>
  <c r="R2270" i="5"/>
  <c r="J2270" i="5"/>
  <c r="I2270" i="5"/>
  <c r="H2270" i="5"/>
  <c r="F2270" i="5"/>
  <c r="J2187" i="5"/>
  <c r="I2187" i="5"/>
  <c r="H2187" i="5"/>
  <c r="F2187" i="5"/>
  <c r="R2187" i="5"/>
  <c r="X2187" i="5"/>
  <c r="I2155" i="5"/>
  <c r="H2155" i="5"/>
  <c r="F2155" i="5"/>
  <c r="R2155" i="5"/>
  <c r="J2155" i="5"/>
  <c r="F2206" i="5"/>
  <c r="R2206" i="5"/>
  <c r="J2206" i="5"/>
  <c r="I2206" i="5"/>
  <c r="H2206" i="5"/>
  <c r="X2206" i="5"/>
  <c r="F2198" i="5"/>
  <c r="R2198" i="5"/>
  <c r="J2198" i="5"/>
  <c r="I2198" i="5"/>
  <c r="H2198" i="5"/>
  <c r="J2179" i="5"/>
  <c r="I2179" i="5"/>
  <c r="H2179" i="5"/>
  <c r="F2179" i="5"/>
  <c r="R2179" i="5"/>
  <c r="F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R2038" i="5"/>
  <c r="J2038" i="5"/>
  <c r="I2038" i="5"/>
  <c r="H2038" i="5"/>
  <c r="F2038" i="5"/>
  <c r="X2038" i="5"/>
  <c r="R1974" i="5"/>
  <c r="J1974" i="5"/>
  <c r="I1974" i="5"/>
  <c r="H1974" i="5"/>
  <c r="F1974" i="5"/>
  <c r="F1852" i="5"/>
  <c r="X1852" i="5"/>
  <c r="J1852" i="5"/>
  <c r="R1852" i="5"/>
  <c r="I1852" i="5"/>
  <c r="H1852" i="5"/>
  <c r="R2018" i="5"/>
  <c r="J2018" i="5"/>
  <c r="I2018" i="5"/>
  <c r="H2018" i="5"/>
  <c r="F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R1783" i="5"/>
  <c r="J1783" i="5"/>
  <c r="I1783" i="5"/>
  <c r="R1826" i="5"/>
  <c r="I1826" i="5"/>
  <c r="H1826" i="5"/>
  <c r="F1826" i="5"/>
  <c r="J1826" i="5"/>
  <c r="I1833" i="5"/>
  <c r="R1833" i="5"/>
  <c r="J1833" i="5"/>
  <c r="H1833" i="5"/>
  <c r="F1833" i="5"/>
  <c r="X1833" i="5"/>
  <c r="I1914" i="5"/>
  <c r="H1914" i="5"/>
  <c r="F1914" i="5"/>
  <c r="R1914" i="5"/>
  <c r="J1914" i="5"/>
  <c r="X1914" i="5"/>
  <c r="R1737" i="5"/>
  <c r="H1737" i="5"/>
  <c r="F1737" i="5"/>
  <c r="X1737" i="5"/>
  <c r="J1737" i="5"/>
  <c r="I1737" i="5"/>
  <c r="F1550" i="5"/>
  <c r="H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I1583" i="5"/>
  <c r="H1583" i="5"/>
  <c r="F1583" i="5"/>
  <c r="R1583" i="5"/>
  <c r="J1583" i="5"/>
  <c r="X1583" i="5"/>
  <c r="R1346" i="5"/>
  <c r="I1346" i="5"/>
  <c r="H1346" i="5"/>
  <c r="J1346" i="5"/>
  <c r="F1346" i="5"/>
  <c r="H1476" i="5"/>
  <c r="F1476" i="5"/>
  <c r="X1476" i="5"/>
  <c r="J1476" i="5"/>
  <c r="I1476" i="5"/>
  <c r="R1476" i="5"/>
  <c r="F1394" i="5"/>
  <c r="R1394" i="5"/>
  <c r="I1394" i="5"/>
  <c r="H1394" i="5"/>
  <c r="J1394" i="5"/>
  <c r="R1604" i="5"/>
  <c r="J1604" i="5"/>
  <c r="I1604" i="5"/>
  <c r="H1604" i="5"/>
  <c r="F1604" i="5"/>
  <c r="R1687" i="5"/>
  <c r="J1687" i="5"/>
  <c r="I1687" i="5"/>
  <c r="H1687" i="5"/>
  <c r="F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R1517" i="5"/>
  <c r="J1517" i="5"/>
  <c r="H1517" i="5"/>
  <c r="I1517" i="5"/>
  <c r="F1517" i="5"/>
  <c r="X1517" i="5"/>
  <c r="J1244" i="5"/>
  <c r="I1244" i="5"/>
  <c r="R1244" i="5"/>
  <c r="H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R992" i="5"/>
  <c r="J992" i="5"/>
  <c r="I992" i="5"/>
  <c r="F1238" i="5"/>
  <c r="R1238" i="5"/>
  <c r="J1238" i="5"/>
  <c r="H1238" i="5"/>
  <c r="I1238" i="5"/>
  <c r="H988" i="5"/>
  <c r="F988" i="5"/>
  <c r="X988" i="5"/>
  <c r="R988" i="5"/>
  <c r="J988" i="5"/>
  <c r="I988" i="5"/>
  <c r="H1116" i="5"/>
  <c r="F1116" i="5"/>
  <c r="X1116" i="5"/>
  <c r="R1116" i="5"/>
  <c r="J1116" i="5"/>
  <c r="I1116" i="5"/>
  <c r="H1052" i="5"/>
  <c r="F1052" i="5"/>
  <c r="R1052" i="5"/>
  <c r="J1052" i="5"/>
  <c r="I1052" i="5"/>
  <c r="R932" i="5"/>
  <c r="J932" i="5"/>
  <c r="I932" i="5"/>
  <c r="F932" i="5"/>
  <c r="H932" i="5"/>
  <c r="R914" i="5"/>
  <c r="I914" i="5"/>
  <c r="J914" i="5"/>
  <c r="H914" i="5"/>
  <c r="F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61" i="4"/>
  <c r="B46" i="6"/>
  <c r="G46" i="6"/>
  <c r="B26" i="6"/>
  <c r="G26" i="6" s="1"/>
  <c r="H26" i="6" s="1"/>
  <c r="D26" i="6" s="1"/>
  <c r="G21" i="6"/>
  <c r="B36" i="6"/>
  <c r="G36" i="6" s="1"/>
  <c r="G20" i="6"/>
  <c r="B45" i="6"/>
  <c r="G45" i="6" s="1"/>
  <c r="D17" i="6"/>
  <c r="H2439" i="5"/>
  <c r="F2439" i="5"/>
  <c r="X2439" i="5"/>
  <c r="R2439" i="5"/>
  <c r="J2439" i="5"/>
  <c r="I2439" i="5"/>
  <c r="F2414" i="5"/>
  <c r="R2414" i="5"/>
  <c r="J2414" i="5"/>
  <c r="I2414" i="5"/>
  <c r="H2414" i="5"/>
  <c r="J2448" i="5"/>
  <c r="F2448" i="5"/>
  <c r="X2448" i="5"/>
  <c r="I2448" i="5"/>
  <c r="H2448" i="5"/>
  <c r="R2448" i="5"/>
  <c r="B27" i="6"/>
  <c r="G27" i="6" s="1"/>
  <c r="I2427" i="5"/>
  <c r="H2427" i="5"/>
  <c r="F2427" i="5"/>
  <c r="X2427" i="5"/>
  <c r="R2427" i="5"/>
  <c r="J2427" i="5"/>
  <c r="J2378" i="5"/>
  <c r="H2378" i="5"/>
  <c r="F2378" i="5"/>
  <c r="R2378" i="5"/>
  <c r="I2378" i="5"/>
  <c r="F2287" i="5"/>
  <c r="R2287" i="5"/>
  <c r="I2287" i="5"/>
  <c r="J2287" i="5"/>
  <c r="H2287" i="5"/>
  <c r="J2192" i="5"/>
  <c r="R2192" i="5"/>
  <c r="I2192" i="5"/>
  <c r="H2192" i="5"/>
  <c r="F2192" i="5"/>
  <c r="I2135" i="5"/>
  <c r="H2135" i="5"/>
  <c r="F2135" i="5"/>
  <c r="R2135" i="5"/>
  <c r="X2135" i="5"/>
  <c r="J2135" i="5"/>
  <c r="H2266" i="5"/>
  <c r="F2266" i="5"/>
  <c r="X2266" i="5"/>
  <c r="R2266" i="5"/>
  <c r="J2266" i="5"/>
  <c r="I2266" i="5"/>
  <c r="F2222" i="5"/>
  <c r="R2222" i="5"/>
  <c r="J2222" i="5"/>
  <c r="I2222" i="5"/>
  <c r="H2222" i="5"/>
  <c r="R2172" i="5"/>
  <c r="J2172" i="5"/>
  <c r="I2172" i="5"/>
  <c r="H2172" i="5"/>
  <c r="F2172" i="5"/>
  <c r="X2172" i="5"/>
  <c r="H2114" i="5"/>
  <c r="F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F2070" i="5"/>
  <c r="R2070" i="5"/>
  <c r="J2070" i="5"/>
  <c r="I2070" i="5"/>
  <c r="H2070" i="5"/>
  <c r="X2070" i="5"/>
  <c r="F2062" i="5"/>
  <c r="R2062" i="5"/>
  <c r="J2062" i="5"/>
  <c r="I2062" i="5"/>
  <c r="H2062" i="5"/>
  <c r="X2062" i="5"/>
  <c r="F2054" i="5"/>
  <c r="R2054" i="5"/>
  <c r="J2054" i="5"/>
  <c r="I2054" i="5"/>
  <c r="H2054" i="5"/>
  <c r="R2026" i="5"/>
  <c r="J2026" i="5"/>
  <c r="I2026" i="5"/>
  <c r="H2026" i="5"/>
  <c r="F2026" i="5"/>
  <c r="X2026" i="5"/>
  <c r="F1872" i="5"/>
  <c r="R1872" i="5"/>
  <c r="J1872" i="5"/>
  <c r="I1872" i="5"/>
  <c r="H1872" i="5"/>
  <c r="I1934" i="5"/>
  <c r="H1934" i="5"/>
  <c r="F1934" i="5"/>
  <c r="J1934" i="5"/>
  <c r="R1934" i="5"/>
  <c r="R1966" i="5"/>
  <c r="J1966" i="5"/>
  <c r="I1966" i="5"/>
  <c r="H1966" i="5"/>
  <c r="F1966" i="5"/>
  <c r="X1966" i="5"/>
  <c r="I1861" i="5"/>
  <c r="H1861" i="5"/>
  <c r="F1861" i="5"/>
  <c r="R1861" i="5"/>
  <c r="J1861" i="5"/>
  <c r="J2263" i="5"/>
  <c r="I2263" i="5"/>
  <c r="H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J1880" i="5"/>
  <c r="R1880" i="5"/>
  <c r="I1880" i="5"/>
  <c r="H1880" i="5"/>
  <c r="F1880" i="5"/>
  <c r="H1763" i="5"/>
  <c r="F1763" i="5"/>
  <c r="X1763" i="5"/>
  <c r="R1763" i="5"/>
  <c r="I1763" i="5"/>
  <c r="J1763" i="5"/>
  <c r="R1745" i="5"/>
  <c r="H1745" i="5"/>
  <c r="F1745" i="5"/>
  <c r="X1745" i="5"/>
  <c r="J1745" i="5"/>
  <c r="I1745" i="5"/>
  <c r="I1722" i="5"/>
  <c r="H1722" i="5"/>
  <c r="F1722" i="5"/>
  <c r="J1722" i="5"/>
  <c r="R1722" i="5"/>
  <c r="I1706" i="5"/>
  <c r="H1706" i="5"/>
  <c r="F1706" i="5"/>
  <c r="R1706" i="5"/>
  <c r="J1706" i="5"/>
  <c r="I1690" i="5"/>
  <c r="H1690" i="5"/>
  <c r="F1690" i="5"/>
  <c r="X1690" i="5"/>
  <c r="R1690" i="5"/>
  <c r="J1690" i="5"/>
  <c r="I1674" i="5"/>
  <c r="H1674" i="5"/>
  <c r="F1674" i="5"/>
  <c r="X1674" i="5"/>
  <c r="R1674" i="5"/>
  <c r="J1674" i="5"/>
  <c r="I1658" i="5"/>
  <c r="H1658" i="5"/>
  <c r="F1658" i="5"/>
  <c r="R1658" i="5"/>
  <c r="J1658" i="5"/>
  <c r="I1642" i="5"/>
  <c r="H1642" i="5"/>
  <c r="F1642" i="5"/>
  <c r="X1642" i="5"/>
  <c r="R1642" i="5"/>
  <c r="J1642" i="5"/>
  <c r="H1626" i="5"/>
  <c r="F1626" i="5"/>
  <c r="X1626" i="5"/>
  <c r="R1626" i="5"/>
  <c r="J1626" i="5"/>
  <c r="I1626" i="5"/>
  <c r="F1610" i="5"/>
  <c r="R1610" i="5"/>
  <c r="J1610" i="5"/>
  <c r="I1610" i="5"/>
  <c r="H1610" i="5"/>
  <c r="F1594" i="5"/>
  <c r="X1594" i="5"/>
  <c r="R1594" i="5"/>
  <c r="J1594" i="5"/>
  <c r="I1594" i="5"/>
  <c r="H1594" i="5"/>
  <c r="F1578" i="5"/>
  <c r="X1578" i="5"/>
  <c r="R1578" i="5"/>
  <c r="J1578" i="5"/>
  <c r="I1578" i="5"/>
  <c r="H1578" i="5"/>
  <c r="F1562" i="5"/>
  <c r="R1562" i="5"/>
  <c r="J1562" i="5"/>
  <c r="I1562" i="5"/>
  <c r="H1562" i="5"/>
  <c r="R1846" i="5"/>
  <c r="J1846" i="5"/>
  <c r="I1846" i="5"/>
  <c r="H1846" i="5"/>
  <c r="F1846" i="5"/>
  <c r="X1846" i="5"/>
  <c r="I1742" i="5"/>
  <c r="J1742" i="5"/>
  <c r="H1742" i="5"/>
  <c r="F1742" i="5"/>
  <c r="R1742" i="5"/>
  <c r="R1624" i="5"/>
  <c r="J1624" i="5"/>
  <c r="I1624" i="5"/>
  <c r="H1624" i="5"/>
  <c r="F1624" i="5"/>
  <c r="X1624" i="5"/>
  <c r="R1699" i="5"/>
  <c r="J1699" i="5"/>
  <c r="I1699" i="5"/>
  <c r="H1699" i="5"/>
  <c r="F1699" i="5"/>
  <c r="R1663" i="5"/>
  <c r="J1663" i="5"/>
  <c r="I1663" i="5"/>
  <c r="H1663" i="5"/>
  <c r="F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R1338" i="5"/>
  <c r="H1338" i="5"/>
  <c r="F1338" i="5"/>
  <c r="J1338" i="5"/>
  <c r="I1338" i="5"/>
  <c r="R1572" i="5"/>
  <c r="J1572" i="5"/>
  <c r="I1572" i="5"/>
  <c r="H1572" i="5"/>
  <c r="F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I1368" i="5"/>
  <c r="I1323" i="5"/>
  <c r="H1323" i="5"/>
  <c r="R1323" i="5"/>
  <c r="J1323" i="5"/>
  <c r="F1323" i="5"/>
  <c r="X1323" i="5"/>
  <c r="I1291" i="5"/>
  <c r="H1291" i="5"/>
  <c r="R1291" i="5"/>
  <c r="J1291" i="5"/>
  <c r="F1291" i="5"/>
  <c r="I1259" i="5"/>
  <c r="H1259" i="5"/>
  <c r="R1259" i="5"/>
  <c r="J1259" i="5"/>
  <c r="F1259" i="5"/>
  <c r="X1259" i="5"/>
  <c r="F1350" i="5"/>
  <c r="R1350" i="5"/>
  <c r="J1350" i="5"/>
  <c r="I1350" i="5"/>
  <c r="H1350" i="5"/>
  <c r="F1330" i="5"/>
  <c r="X1330" i="5"/>
  <c r="R1330" i="5"/>
  <c r="J1330" i="5"/>
  <c r="I1330" i="5"/>
  <c r="H1330" i="5"/>
  <c r="F1322" i="5"/>
  <c r="R1322" i="5"/>
  <c r="J1322" i="5"/>
  <c r="I1322" i="5"/>
  <c r="H1322" i="5"/>
  <c r="F1314" i="5"/>
  <c r="X1314" i="5"/>
  <c r="R1314" i="5"/>
  <c r="J1314" i="5"/>
  <c r="I1314" i="5"/>
  <c r="H1314" i="5"/>
  <c r="F1306" i="5"/>
  <c r="X1306" i="5"/>
  <c r="R1306" i="5"/>
  <c r="J1306" i="5"/>
  <c r="I1306" i="5"/>
  <c r="H1306" i="5"/>
  <c r="F1298" i="5"/>
  <c r="R1298" i="5"/>
  <c r="J1298" i="5"/>
  <c r="I1298" i="5"/>
  <c r="H1298" i="5"/>
  <c r="F1290" i="5"/>
  <c r="R1290" i="5"/>
  <c r="J1290" i="5"/>
  <c r="I1290" i="5"/>
  <c r="H1290" i="5"/>
  <c r="F1282" i="5"/>
  <c r="X1282" i="5"/>
  <c r="R1282" i="5"/>
  <c r="J1282" i="5"/>
  <c r="I1282" i="5"/>
  <c r="H1282" i="5"/>
  <c r="F1274" i="5"/>
  <c r="R1274" i="5"/>
  <c r="J1274" i="5"/>
  <c r="I1274" i="5"/>
  <c r="H1274" i="5"/>
  <c r="H1012" i="5"/>
  <c r="F1012" i="5"/>
  <c r="X1012" i="5"/>
  <c r="R1012" i="5"/>
  <c r="J1012" i="5"/>
  <c r="I1012" i="5"/>
  <c r="H1231" i="5"/>
  <c r="R1231" i="5"/>
  <c r="J1231" i="5"/>
  <c r="F1231" i="5"/>
  <c r="I1231" i="5"/>
  <c r="X911" i="5"/>
  <c r="R911" i="5"/>
  <c r="I911" i="5"/>
  <c r="H911" i="5"/>
  <c r="F911" i="5"/>
  <c r="J911" i="5"/>
  <c r="X900" i="5"/>
  <c r="R900" i="5"/>
  <c r="I900" i="5"/>
  <c r="F900" i="5"/>
  <c r="J900" i="5"/>
  <c r="H900" i="5"/>
  <c r="H1004" i="5"/>
  <c r="F1004" i="5"/>
  <c r="R1004" i="5"/>
  <c r="J1004" i="5"/>
  <c r="I1004" i="5"/>
  <c r="X895" i="5"/>
  <c r="R895" i="5"/>
  <c r="I895" i="5"/>
  <c r="H895" i="5"/>
  <c r="F895" i="5"/>
  <c r="J895" i="5"/>
  <c r="J1033" i="5"/>
  <c r="I1033" i="5"/>
  <c r="H1033" i="5"/>
  <c r="R1033" i="5"/>
  <c r="F1033" i="5"/>
  <c r="J1081" i="5"/>
  <c r="I1081" i="5"/>
  <c r="H1081" i="5"/>
  <c r="X1081" i="5"/>
  <c r="R1081" i="5"/>
  <c r="F1081" i="5"/>
  <c r="X912" i="5"/>
  <c r="R912" i="5"/>
  <c r="J912" i="5"/>
  <c r="I912" i="5"/>
  <c r="F912" i="5"/>
  <c r="H912" i="5"/>
  <c r="R858" i="5"/>
  <c r="I858" i="5"/>
  <c r="H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I1837" i="5"/>
  <c r="F1837" i="5"/>
  <c r="R1837" i="5"/>
  <c r="J1837" i="5"/>
  <c r="H1837" i="5"/>
  <c r="R1970" i="5"/>
  <c r="J1970" i="5"/>
  <c r="I1970" i="5"/>
  <c r="H1970" i="5"/>
  <c r="F1970" i="5"/>
  <c r="X1888" i="5"/>
  <c r="J1888" i="5"/>
  <c r="R1888" i="5"/>
  <c r="I1888" i="5"/>
  <c r="H1888" i="5"/>
  <c r="F1888" i="5"/>
  <c r="J1796" i="5"/>
  <c r="I1796" i="5"/>
  <c r="H1796" i="5"/>
  <c r="F1796" i="5"/>
  <c r="R1796" i="5"/>
  <c r="J1788" i="5"/>
  <c r="I1788" i="5"/>
  <c r="H1788" i="5"/>
  <c r="F1788" i="5"/>
  <c r="X1788" i="5"/>
  <c r="R1788" i="5"/>
  <c r="J1780" i="5"/>
  <c r="I1780" i="5"/>
  <c r="H1780" i="5"/>
  <c r="F1780" i="5"/>
  <c r="X1780" i="5"/>
  <c r="R1780" i="5"/>
  <c r="I1726" i="5"/>
  <c r="H1726" i="5"/>
  <c r="F1726" i="5"/>
  <c r="X1726" i="5"/>
  <c r="J1726" i="5"/>
  <c r="R1726" i="5"/>
  <c r="I1694" i="5"/>
  <c r="H1694" i="5"/>
  <c r="F1694" i="5"/>
  <c r="J1694" i="5"/>
  <c r="R1694" i="5"/>
  <c r="I1646" i="5"/>
  <c r="H1646" i="5"/>
  <c r="F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F1386" i="5"/>
  <c r="R1386" i="5"/>
  <c r="J1386" i="5"/>
  <c r="I1386" i="5"/>
  <c r="H1386" i="5"/>
  <c r="R1596" i="5"/>
  <c r="J1596" i="5"/>
  <c r="I1596" i="5"/>
  <c r="H1596" i="5"/>
  <c r="F1596" i="5"/>
  <c r="F1174" i="5"/>
  <c r="X1174" i="5"/>
  <c r="R1174" i="5"/>
  <c r="J1174" i="5"/>
  <c r="H1174" i="5"/>
  <c r="I1174" i="5"/>
  <c r="H1092" i="5"/>
  <c r="F1092" i="5"/>
  <c r="X1092" i="5"/>
  <c r="R1092" i="5"/>
  <c r="I1092" i="5"/>
  <c r="J1092" i="5"/>
  <c r="H1028" i="5"/>
  <c r="F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F1202" i="5"/>
  <c r="J1202" i="5"/>
  <c r="I1202" i="5"/>
  <c r="H1202" i="5"/>
  <c r="R1202" i="5"/>
  <c r="H1128" i="5"/>
  <c r="F1128" i="5"/>
  <c r="R1128" i="5"/>
  <c r="J1128" i="5"/>
  <c r="I1128" i="5"/>
  <c r="H1096" i="5"/>
  <c r="F1096" i="5"/>
  <c r="X1096" i="5"/>
  <c r="R1096" i="5"/>
  <c r="J1096" i="5"/>
  <c r="I1096" i="5"/>
  <c r="H1064" i="5"/>
  <c r="F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R1675" i="5"/>
  <c r="J1675" i="5"/>
  <c r="I1675" i="5"/>
  <c r="H1675" i="5"/>
  <c r="F1675" i="5"/>
  <c r="J1401" i="5"/>
  <c r="I1401" i="5"/>
  <c r="R1401" i="5"/>
  <c r="H1401" i="5"/>
  <c r="F1401" i="5"/>
  <c r="X1401" i="5"/>
  <c r="I1295" i="5"/>
  <c r="H1295" i="5"/>
  <c r="R1295" i="5"/>
  <c r="J1295" i="5"/>
  <c r="F1295" i="5"/>
  <c r="X1295" i="5"/>
  <c r="F964" i="5"/>
  <c r="X964" i="5"/>
  <c r="R964" i="5"/>
  <c r="I964" i="5"/>
  <c r="H964" i="5"/>
  <c r="J964" i="5"/>
  <c r="F960" i="5"/>
  <c r="R960" i="5"/>
  <c r="H960" i="5"/>
  <c r="J960" i="5"/>
  <c r="I960"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45" i="6"/>
  <c r="F66" i="6"/>
  <c r="F50" i="6"/>
  <c r="F30" i="6"/>
  <c r="F35" i="6"/>
  <c r="F40" i="6"/>
  <c r="F2410" i="5"/>
  <c r="X2410" i="5"/>
  <c r="R2410" i="5"/>
  <c r="J2410" i="5"/>
  <c r="I2410" i="5"/>
  <c r="H2410" i="5"/>
  <c r="J2491" i="5"/>
  <c r="I2491" i="5"/>
  <c r="H2491" i="5"/>
  <c r="F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H2262" i="5"/>
  <c r="F2262" i="5"/>
  <c r="X2262" i="5"/>
  <c r="R2262" i="5"/>
  <c r="J2262" i="5"/>
  <c r="I2262" i="5"/>
  <c r="I2131" i="5"/>
  <c r="H2131" i="5"/>
  <c r="F2131" i="5"/>
  <c r="R2131" i="5"/>
  <c r="J2131" i="5"/>
  <c r="H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R1375" i="5"/>
  <c r="J1375" i="5"/>
  <c r="F1375" i="5"/>
  <c r="I1544" i="5"/>
  <c r="H1544" i="5"/>
  <c r="F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R1521" i="5"/>
  <c r="J1521" i="5"/>
  <c r="H1521" i="5"/>
  <c r="F1521" i="5"/>
  <c r="X1521" i="5"/>
  <c r="I1521" i="5"/>
  <c r="R1580" i="5"/>
  <c r="J1580" i="5"/>
  <c r="I1580" i="5"/>
  <c r="H1580" i="5"/>
  <c r="F1580" i="5"/>
  <c r="H1436" i="5"/>
  <c r="R1436" i="5"/>
  <c r="F1436" i="5"/>
  <c r="J1436" i="5"/>
  <c r="I1436" i="5"/>
  <c r="J1228" i="5"/>
  <c r="I1228" i="5"/>
  <c r="F1228" i="5"/>
  <c r="X1228" i="5"/>
  <c r="R1228" i="5"/>
  <c r="H1228" i="5"/>
  <c r="J1196" i="5"/>
  <c r="I1196" i="5"/>
  <c r="F1196" i="5"/>
  <c r="R1196" i="5"/>
  <c r="H1196" i="5"/>
  <c r="J1164" i="5"/>
  <c r="I1164" i="5"/>
  <c r="F1164" i="5"/>
  <c r="X1164" i="5"/>
  <c r="R1164" i="5"/>
  <c r="H1164" i="5"/>
  <c r="H1215" i="5"/>
  <c r="I1215" i="5"/>
  <c r="F1215" i="5"/>
  <c r="X1215" i="5"/>
  <c r="J1215" i="5"/>
  <c r="R1215" i="5"/>
  <c r="F1378" i="5"/>
  <c r="R1378" i="5"/>
  <c r="I1378" i="5"/>
  <c r="H1378" i="5"/>
  <c r="X1378" i="5"/>
  <c r="J1378" i="5"/>
  <c r="J1146" i="5"/>
  <c r="I1146" i="5"/>
  <c r="H1146" i="5"/>
  <c r="R1146" i="5"/>
  <c r="F1146" i="5"/>
  <c r="R1564" i="5"/>
  <c r="J1564" i="5"/>
  <c r="I1564" i="5"/>
  <c r="H1564" i="5"/>
  <c r="F1564" i="5"/>
  <c r="X1564" i="5"/>
  <c r="I1496" i="5"/>
  <c r="H1496" i="5"/>
  <c r="F1496" i="5"/>
  <c r="R1496" i="5"/>
  <c r="J1496" i="5"/>
  <c r="H1124" i="5"/>
  <c r="F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R1226" i="5"/>
  <c r="J1226" i="5"/>
  <c r="I1226" i="5"/>
  <c r="H1226" i="5"/>
  <c r="H1088" i="5"/>
  <c r="F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R968" i="5"/>
  <c r="J968" i="5"/>
  <c r="I968" i="5"/>
  <c r="H968" i="5"/>
  <c r="J989" i="5"/>
  <c r="I989" i="5"/>
  <c r="H989" i="5"/>
  <c r="X989" i="5"/>
  <c r="F989" i="5"/>
  <c r="R989" i="5"/>
  <c r="J1065" i="5"/>
  <c r="I1065" i="5"/>
  <c r="H1065" i="5"/>
  <c r="X1065" i="5"/>
  <c r="R1065" i="5"/>
  <c r="F1065" i="5"/>
  <c r="R866" i="5"/>
  <c r="I866" i="5"/>
  <c r="H866" i="5"/>
  <c r="F866" i="5"/>
  <c r="J866" i="5"/>
  <c r="R859" i="5"/>
  <c r="I859" i="5"/>
  <c r="J859" i="5"/>
  <c r="H859" i="5"/>
  <c r="F859" i="5"/>
  <c r="H980" i="5"/>
  <c r="F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X2259" i="5"/>
  <c r="R2259" i="5"/>
  <c r="F2259" i="5"/>
  <c r="F2226" i="5"/>
  <c r="R2226" i="5"/>
  <c r="J2226" i="5"/>
  <c r="I2226" i="5"/>
  <c r="H2226" i="5"/>
  <c r="F2214" i="5"/>
  <c r="R2214" i="5"/>
  <c r="J2214" i="5"/>
  <c r="I2214" i="5"/>
  <c r="H2214" i="5"/>
  <c r="H2127" i="5"/>
  <c r="F2127" i="5"/>
  <c r="J2127" i="5"/>
  <c r="I2127" i="5"/>
  <c r="X2127" i="5"/>
  <c r="R2127" i="5"/>
  <c r="F2102" i="5"/>
  <c r="I2102" i="5"/>
  <c r="H2102" i="5"/>
  <c r="J2102" i="5"/>
  <c r="R2102" i="5"/>
  <c r="R1994" i="5"/>
  <c r="J1994" i="5"/>
  <c r="I1994" i="5"/>
  <c r="H1994" i="5"/>
  <c r="F1994" i="5"/>
  <c r="I1865" i="5"/>
  <c r="H1865" i="5"/>
  <c r="F1865" i="5"/>
  <c r="X1865" i="5"/>
  <c r="R1865" i="5"/>
  <c r="J1865" i="5"/>
  <c r="I1942" i="5"/>
  <c r="H1942" i="5"/>
  <c r="F1942" i="5"/>
  <c r="R1942" i="5"/>
  <c r="J1942" i="5"/>
  <c r="X1942" i="5"/>
  <c r="R2022" i="5"/>
  <c r="J2022" i="5"/>
  <c r="I2022" i="5"/>
  <c r="H2022" i="5"/>
  <c r="F2022" i="5"/>
  <c r="J1904" i="5"/>
  <c r="R1904" i="5"/>
  <c r="I1904" i="5"/>
  <c r="H1904" i="5"/>
  <c r="F1904" i="5"/>
  <c r="H1779" i="5"/>
  <c r="F1779" i="5"/>
  <c r="X1779" i="5"/>
  <c r="R1779" i="5"/>
  <c r="J1779" i="5"/>
  <c r="I1779" i="5"/>
  <c r="I1821" i="5"/>
  <c r="J1821" i="5"/>
  <c r="H1821" i="5"/>
  <c r="F1821" i="5"/>
  <c r="X1821" i="5"/>
  <c r="R1821" i="5"/>
  <c r="I1910" i="5"/>
  <c r="H1910" i="5"/>
  <c r="F1910" i="5"/>
  <c r="R1910" i="5"/>
  <c r="J1910" i="5"/>
  <c r="J1804" i="5"/>
  <c r="I1804" i="5"/>
  <c r="H1804" i="5"/>
  <c r="F1804" i="5"/>
  <c r="X1804" i="5"/>
  <c r="R1804" i="5"/>
  <c r="J1800" i="5"/>
  <c r="I1800" i="5"/>
  <c r="H1800" i="5"/>
  <c r="F1800" i="5"/>
  <c r="X1800" i="5"/>
  <c r="R1800" i="5"/>
  <c r="J1792" i="5"/>
  <c r="I1792" i="5"/>
  <c r="H1792" i="5"/>
  <c r="F1792" i="5"/>
  <c r="X1792" i="5"/>
  <c r="R1792" i="5"/>
  <c r="J1784" i="5"/>
  <c r="I1784" i="5"/>
  <c r="H1784" i="5"/>
  <c r="F1784" i="5"/>
  <c r="R1784" i="5"/>
  <c r="J1776" i="5"/>
  <c r="I1776" i="5"/>
  <c r="H1776" i="5"/>
  <c r="F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R1598" i="5"/>
  <c r="J1598" i="5"/>
  <c r="I1598" i="5"/>
  <c r="H1598" i="5"/>
  <c r="F1566" i="5"/>
  <c r="X1566" i="5"/>
  <c r="R1566" i="5"/>
  <c r="J1566" i="5"/>
  <c r="I1566" i="5"/>
  <c r="H1566" i="5"/>
  <c r="R1862" i="5"/>
  <c r="J1862" i="5"/>
  <c r="I1862" i="5"/>
  <c r="H1862" i="5"/>
  <c r="F1862" i="5"/>
  <c r="J1772" i="5"/>
  <c r="I1772" i="5"/>
  <c r="H1772" i="5"/>
  <c r="F1772" i="5"/>
  <c r="R1772" i="5"/>
  <c r="I1603" i="5"/>
  <c r="H1603" i="5"/>
  <c r="F1603" i="5"/>
  <c r="R1603" i="5"/>
  <c r="J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F1234" i="5"/>
  <c r="X1234" i="5"/>
  <c r="J1234" i="5"/>
  <c r="I1234" i="5"/>
  <c r="H1234" i="5"/>
  <c r="R1234" i="5"/>
  <c r="H1112" i="5"/>
  <c r="F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R956" i="5"/>
  <c r="I956" i="5"/>
  <c r="J956" i="5"/>
  <c r="H956" i="5"/>
  <c r="X871" i="5"/>
  <c r="R871" i="5"/>
  <c r="I871" i="5"/>
  <c r="H871" i="5"/>
  <c r="F871" i="5"/>
  <c r="J871" i="5"/>
  <c r="R874" i="5"/>
  <c r="I874" i="5"/>
  <c r="H874" i="5"/>
  <c r="X874" i="5"/>
  <c r="J874" i="5"/>
  <c r="F874" i="5"/>
  <c r="F853" i="5"/>
  <c r="X853" i="5"/>
  <c r="R853" i="5"/>
  <c r="I853" i="5"/>
  <c r="J853" i="5"/>
  <c r="H853" i="5"/>
  <c r="H818" i="5"/>
  <c r="R818" i="5"/>
  <c r="J818" i="5"/>
  <c r="I818" i="5"/>
  <c r="F818" i="5"/>
  <c r="I625" i="5"/>
  <c r="H625" i="5"/>
  <c r="F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52" i="6"/>
  <c r="H52" i="6" s="1"/>
  <c r="D52" i="6" s="1"/>
  <c r="F2323" i="5"/>
  <c r="J2323" i="5"/>
  <c r="R2323" i="5"/>
  <c r="I2323" i="5"/>
  <c r="H2323" i="5"/>
  <c r="I2300" i="5"/>
  <c r="J2300" i="5"/>
  <c r="H2300" i="5"/>
  <c r="F2300" i="5"/>
  <c r="R2300" i="5"/>
  <c r="R2168" i="5"/>
  <c r="J2168" i="5"/>
  <c r="I2168" i="5"/>
  <c r="H2168" i="5"/>
  <c r="F2168" i="5"/>
  <c r="F2074" i="5"/>
  <c r="X2074" i="5"/>
  <c r="R2074" i="5"/>
  <c r="J2074" i="5"/>
  <c r="I2074" i="5"/>
  <c r="H2074" i="5"/>
  <c r="R2060" i="5"/>
  <c r="J2060" i="5"/>
  <c r="H2060" i="5"/>
  <c r="F2060" i="5"/>
  <c r="I2060" i="5"/>
  <c r="R2088" i="5"/>
  <c r="J2088" i="5"/>
  <c r="I2088" i="5"/>
  <c r="H2088" i="5"/>
  <c r="F2088" i="5"/>
  <c r="X2088" i="5"/>
  <c r="R2042" i="5"/>
  <c r="J2042" i="5"/>
  <c r="I2042" i="5"/>
  <c r="H2042" i="5"/>
  <c r="F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J1473" i="5"/>
  <c r="H1473" i="5"/>
  <c r="F1473" i="5"/>
  <c r="X1473" i="5"/>
  <c r="I1473" i="5"/>
  <c r="R1473" i="5"/>
  <c r="H1400" i="5"/>
  <c r="F1400" i="5"/>
  <c r="R1400" i="5"/>
  <c r="J1400" i="5"/>
  <c r="I1400" i="5"/>
  <c r="I1327" i="5"/>
  <c r="H1327" i="5"/>
  <c r="R1327" i="5"/>
  <c r="J1327" i="5"/>
  <c r="F1327" i="5"/>
  <c r="H1072" i="5"/>
  <c r="F1072" i="5"/>
  <c r="X1072" i="5"/>
  <c r="R1072" i="5"/>
  <c r="I1072" i="5"/>
  <c r="J1072" i="5"/>
  <c r="H1008" i="5"/>
  <c r="F1008" i="5"/>
  <c r="X1008" i="5"/>
  <c r="R1008" i="5"/>
  <c r="J1008" i="5"/>
  <c r="I1008" i="5"/>
  <c r="H1100" i="5"/>
  <c r="F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X2440" i="5"/>
  <c r="H2440" i="5"/>
  <c r="F2440" i="5"/>
  <c r="H22" i="6"/>
  <c r="K68" i="6" s="1"/>
  <c r="F2485" i="5"/>
  <c r="R2485" i="5"/>
  <c r="J2485" i="5"/>
  <c r="I2485" i="5"/>
  <c r="H2485" i="5"/>
  <c r="J2444" i="5"/>
  <c r="I2444" i="5"/>
  <c r="H2444" i="5"/>
  <c r="R2444" i="5"/>
  <c r="F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R2336" i="5"/>
  <c r="F2336" i="5"/>
  <c r="I2296" i="5"/>
  <c r="H2296" i="5"/>
  <c r="R2296" i="5"/>
  <c r="J2296" i="5"/>
  <c r="F2296" i="5"/>
  <c r="X2296" i="5"/>
  <c r="H2246" i="5"/>
  <c r="F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R2071" i="5"/>
  <c r="J2071" i="5"/>
  <c r="R2052" i="5"/>
  <c r="J2052" i="5"/>
  <c r="H2052" i="5"/>
  <c r="F2052" i="5"/>
  <c r="X2052" i="5"/>
  <c r="I2052" i="5"/>
  <c r="F1864" i="5"/>
  <c r="X1864" i="5"/>
  <c r="R1864" i="5"/>
  <c r="J1864" i="5"/>
  <c r="H1864" i="5"/>
  <c r="I1864" i="5"/>
  <c r="R2030" i="5"/>
  <c r="J2030" i="5"/>
  <c r="I2030" i="5"/>
  <c r="H2030" i="5"/>
  <c r="F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R1795" i="5"/>
  <c r="J1795" i="5"/>
  <c r="I1795" i="5"/>
  <c r="R1831" i="5"/>
  <c r="H1831" i="5"/>
  <c r="F1831" i="5"/>
  <c r="J1831" i="5"/>
  <c r="I1831" i="5"/>
  <c r="R1733" i="5"/>
  <c r="H1733" i="5"/>
  <c r="F1733" i="5"/>
  <c r="X1733" i="5"/>
  <c r="J1733" i="5"/>
  <c r="I1733" i="5"/>
  <c r="I1718" i="5"/>
  <c r="H1718" i="5"/>
  <c r="F1718" i="5"/>
  <c r="R1718" i="5"/>
  <c r="J1718" i="5"/>
  <c r="I1702" i="5"/>
  <c r="H1702" i="5"/>
  <c r="F1702" i="5"/>
  <c r="X1702" i="5"/>
  <c r="R1702" i="5"/>
  <c r="J1702" i="5"/>
  <c r="I1686" i="5"/>
  <c r="H1686" i="5"/>
  <c r="F1686" i="5"/>
  <c r="X1686" i="5"/>
  <c r="J1686" i="5"/>
  <c r="R1686" i="5"/>
  <c r="I1670" i="5"/>
  <c r="H1670" i="5"/>
  <c r="F1670" i="5"/>
  <c r="R1670" i="5"/>
  <c r="J1670" i="5"/>
  <c r="I1654" i="5"/>
  <c r="H1654" i="5"/>
  <c r="F1654" i="5"/>
  <c r="X1654" i="5"/>
  <c r="J1654" i="5"/>
  <c r="R1654" i="5"/>
  <c r="I1638" i="5"/>
  <c r="H1638" i="5"/>
  <c r="F1638" i="5"/>
  <c r="X1638" i="5"/>
  <c r="R1638" i="5"/>
  <c r="J1638" i="5"/>
  <c r="F1622" i="5"/>
  <c r="R1622" i="5"/>
  <c r="J1622" i="5"/>
  <c r="I1622" i="5"/>
  <c r="H1622" i="5"/>
  <c r="F1606" i="5"/>
  <c r="X1606" i="5"/>
  <c r="R1606" i="5"/>
  <c r="J1606" i="5"/>
  <c r="I1606" i="5"/>
  <c r="H1606" i="5"/>
  <c r="F1590" i="5"/>
  <c r="R1590" i="5"/>
  <c r="J1590" i="5"/>
  <c r="I1590" i="5"/>
  <c r="H1590" i="5"/>
  <c r="F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R1533" i="5"/>
  <c r="J1533" i="5"/>
  <c r="H1533" i="5"/>
  <c r="I1533" i="5"/>
  <c r="F1533" i="5"/>
  <c r="X1533" i="5"/>
  <c r="H1440" i="5"/>
  <c r="F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H1247" i="5"/>
  <c r="I1247" i="5"/>
  <c r="F1247" i="5"/>
  <c r="X1247" i="5"/>
  <c r="R1247" i="5"/>
  <c r="J1247" i="5"/>
  <c r="H1460" i="5"/>
  <c r="F1460" i="5"/>
  <c r="J1460" i="5"/>
  <c r="I1460" i="5"/>
  <c r="R1460" i="5"/>
  <c r="X1750" i="5"/>
  <c r="R1750" i="5"/>
  <c r="I1750" i="5"/>
  <c r="J1750" i="5"/>
  <c r="H1750" i="5"/>
  <c r="F1750" i="5"/>
  <c r="H1251" i="5"/>
  <c r="R1251" i="5"/>
  <c r="J1251" i="5"/>
  <c r="I1251" i="5"/>
  <c r="X1251" i="5"/>
  <c r="F1251" i="5"/>
  <c r="R1568" i="5"/>
  <c r="J1568" i="5"/>
  <c r="I1568" i="5"/>
  <c r="H1568" i="5"/>
  <c r="F1568" i="5"/>
  <c r="H1060" i="5"/>
  <c r="F1060" i="5"/>
  <c r="X1060" i="5"/>
  <c r="R1060" i="5"/>
  <c r="I1060" i="5"/>
  <c r="J1060" i="5"/>
  <c r="I1315" i="5"/>
  <c r="H1315" i="5"/>
  <c r="R1315" i="5"/>
  <c r="J1315" i="5"/>
  <c r="F1315" i="5"/>
  <c r="X1315" i="5"/>
  <c r="I1283" i="5"/>
  <c r="H1283" i="5"/>
  <c r="R1283" i="5"/>
  <c r="J1283" i="5"/>
  <c r="F1283" i="5"/>
  <c r="X1283" i="5"/>
  <c r="I1484" i="5"/>
  <c r="H1484" i="5"/>
  <c r="F1484" i="5"/>
  <c r="J1484" i="5"/>
  <c r="R1484" i="5"/>
  <c r="J1180" i="5"/>
  <c r="I1180" i="5"/>
  <c r="R1180" i="5"/>
  <c r="H1180" i="5"/>
  <c r="X1180" i="5"/>
  <c r="F1180" i="5"/>
  <c r="H996" i="5"/>
  <c r="F996" i="5"/>
  <c r="R996" i="5"/>
  <c r="J996" i="5"/>
  <c r="I996" i="5"/>
  <c r="F952" i="5"/>
  <c r="X952" i="5"/>
  <c r="R952" i="5"/>
  <c r="J952" i="5"/>
  <c r="I952" i="5"/>
  <c r="H952" i="5"/>
  <c r="F976" i="5"/>
  <c r="X976" i="5"/>
  <c r="R976" i="5"/>
  <c r="J976" i="5"/>
  <c r="I976" i="5"/>
  <c r="H976" i="5"/>
  <c r="H1020" i="5"/>
  <c r="F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R655" i="5"/>
  <c r="J655" i="5"/>
  <c r="I655" i="5"/>
  <c r="H655" i="5"/>
  <c r="F655" i="5"/>
  <c r="X647" i="5"/>
  <c r="R647" i="5"/>
  <c r="J647" i="5"/>
  <c r="I647" i="5"/>
  <c r="H647" i="5"/>
  <c r="F647" i="5"/>
  <c r="X639" i="5"/>
  <c r="R639" i="5"/>
  <c r="J639" i="5"/>
  <c r="I639" i="5"/>
  <c r="H639" i="5"/>
  <c r="F639"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X2423" i="5"/>
  <c r="R2423" i="5"/>
  <c r="J2423" i="5"/>
  <c r="J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R1807" i="5"/>
  <c r="J1807" i="5"/>
  <c r="I1807" i="5"/>
  <c r="I1736" i="5"/>
  <c r="R1736" i="5"/>
  <c r="J1736" i="5"/>
  <c r="H1736" i="5"/>
  <c r="F1736" i="5"/>
  <c r="R1715" i="5"/>
  <c r="J1715" i="5"/>
  <c r="I1715" i="5"/>
  <c r="H1715" i="5"/>
  <c r="F1715" i="5"/>
  <c r="X1715" i="5"/>
  <c r="H2455" i="5"/>
  <c r="I2455" i="5"/>
  <c r="F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2471" i="5"/>
  <c r="I2471" i="5"/>
  <c r="F2471" i="5"/>
  <c r="X2471" i="5"/>
  <c r="R2471" i="5"/>
  <c r="J2471" i="5"/>
  <c r="H2486" i="5"/>
  <c r="I2486" i="5"/>
  <c r="F2486" i="5"/>
  <c r="R2486" i="5"/>
  <c r="J2486" i="5"/>
  <c r="F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R2250" i="5"/>
  <c r="I2250" i="5"/>
  <c r="J2250" i="5"/>
  <c r="I2167" i="5"/>
  <c r="H2167" i="5"/>
  <c r="F2167" i="5"/>
  <c r="R2167" i="5"/>
  <c r="J2167" i="5"/>
  <c r="F2058" i="5"/>
  <c r="X2058" i="5"/>
  <c r="R2058" i="5"/>
  <c r="J2058" i="5"/>
  <c r="I2058" i="5"/>
  <c r="H2058" i="5"/>
  <c r="H2211" i="5"/>
  <c r="X2211" i="5"/>
  <c r="R2211" i="5"/>
  <c r="J2211" i="5"/>
  <c r="I2211" i="5"/>
  <c r="F2211" i="5"/>
  <c r="J2120" i="5"/>
  <c r="I2120" i="5"/>
  <c r="H2120" i="5"/>
  <c r="R2120" i="5"/>
  <c r="F2120" i="5"/>
  <c r="I2095" i="5"/>
  <c r="H2095" i="5"/>
  <c r="F2095" i="5"/>
  <c r="R2095" i="5"/>
  <c r="J2095" i="5"/>
  <c r="X2095" i="5"/>
  <c r="I2175" i="5"/>
  <c r="H2175" i="5"/>
  <c r="F2175" i="5"/>
  <c r="R2175" i="5"/>
  <c r="J2175" i="5"/>
  <c r="X2175" i="5"/>
  <c r="I1946" i="5"/>
  <c r="H1946" i="5"/>
  <c r="F1946" i="5"/>
  <c r="R1946" i="5"/>
  <c r="J1946" i="5"/>
  <c r="F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J1814" i="5"/>
  <c r="R1814" i="5"/>
  <c r="R1982" i="5"/>
  <c r="J1982" i="5"/>
  <c r="I1982" i="5"/>
  <c r="H1982" i="5"/>
  <c r="F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J1358" i="5"/>
  <c r="H1358" i="5"/>
  <c r="I1358" i="5"/>
  <c r="R1340" i="5"/>
  <c r="F1340" i="5"/>
  <c r="H1340" i="5"/>
  <c r="J1340" i="5"/>
  <c r="I1340" i="5"/>
  <c r="I1500" i="5"/>
  <c r="H1500" i="5"/>
  <c r="F1500" i="5"/>
  <c r="J1500" i="5"/>
  <c r="R1500" i="5"/>
  <c r="F1362" i="5"/>
  <c r="R1362" i="5"/>
  <c r="I1362" i="5"/>
  <c r="H1362" i="5"/>
  <c r="X1362" i="5"/>
  <c r="J1362" i="5"/>
  <c r="F1382" i="5"/>
  <c r="R1382" i="5"/>
  <c r="J1382" i="5"/>
  <c r="I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I1311" i="5"/>
  <c r="H1311" i="5"/>
  <c r="R1311" i="5"/>
  <c r="J1311" i="5"/>
  <c r="F1311" i="5"/>
  <c r="X1311" i="5"/>
  <c r="I1279" i="5"/>
  <c r="H1279" i="5"/>
  <c r="R1279" i="5"/>
  <c r="J1279" i="5"/>
  <c r="F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F34" i="6"/>
  <c r="H34" i="6" s="1"/>
  <c r="D34" i="6" s="1"/>
  <c r="F65" i="6"/>
  <c r="B2" i="6" s="1"/>
  <c r="F49" i="6"/>
  <c r="F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H2352" i="5"/>
  <c r="H2377" i="5"/>
  <c r="F2377" i="5"/>
  <c r="J2377" i="5"/>
  <c r="I2377" i="5"/>
  <c r="R2377" i="5"/>
  <c r="H2361" i="5"/>
  <c r="F2361" i="5"/>
  <c r="J2361" i="5"/>
  <c r="I2361" i="5"/>
  <c r="X2361" i="5"/>
  <c r="R2361" i="5"/>
  <c r="X2275" i="5"/>
  <c r="R2275" i="5"/>
  <c r="J2275" i="5"/>
  <c r="H2275" i="5"/>
  <c r="I2275" i="5"/>
  <c r="F2275" i="5"/>
  <c r="J2384" i="5"/>
  <c r="I2384" i="5"/>
  <c r="R2384" i="5"/>
  <c r="H2384" i="5"/>
  <c r="F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I2090" i="5"/>
  <c r="H2090" i="5"/>
  <c r="R2090" i="5"/>
  <c r="J2090" i="5"/>
  <c r="I2147" i="5"/>
  <c r="H2147" i="5"/>
  <c r="F2147" i="5"/>
  <c r="R2147" i="5"/>
  <c r="J2147" i="5"/>
  <c r="X2147" i="5"/>
  <c r="R2144" i="5"/>
  <c r="J2144" i="5"/>
  <c r="I2144" i="5"/>
  <c r="H2144" i="5"/>
  <c r="F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J1856" i="5"/>
  <c r="H1856" i="5"/>
  <c r="R1856" i="5"/>
  <c r="I1856" i="5"/>
  <c r="I1869" i="5"/>
  <c r="H1869" i="5"/>
  <c r="F1869" i="5"/>
  <c r="X1869" i="5"/>
  <c r="R1869" i="5"/>
  <c r="J1869" i="5"/>
  <c r="I1849" i="5"/>
  <c r="H1849" i="5"/>
  <c r="F1849" i="5"/>
  <c r="R1849" i="5"/>
  <c r="J1849" i="5"/>
  <c r="I1829" i="5"/>
  <c r="F1829" i="5"/>
  <c r="X1829" i="5"/>
  <c r="R1829" i="5"/>
  <c r="J1829" i="5"/>
  <c r="H1829" i="5"/>
  <c r="H1787" i="5"/>
  <c r="F1787" i="5"/>
  <c r="X1787" i="5"/>
  <c r="R1787" i="5"/>
  <c r="J1787" i="5"/>
  <c r="I1787" i="5"/>
  <c r="I1922" i="5"/>
  <c r="H1922" i="5"/>
  <c r="F1922" i="5"/>
  <c r="R1922" i="5"/>
  <c r="J1922" i="5"/>
  <c r="X1896" i="5"/>
  <c r="J1896" i="5"/>
  <c r="R1896" i="5"/>
  <c r="I1896" i="5"/>
  <c r="H1896" i="5"/>
  <c r="F1896" i="5"/>
  <c r="R1743" i="5"/>
  <c r="X1743" i="5"/>
  <c r="J1743" i="5"/>
  <c r="I1743" i="5"/>
  <c r="F1743" i="5"/>
  <c r="H1743" i="5"/>
  <c r="I1740" i="5"/>
  <c r="F1740" i="5"/>
  <c r="R1740" i="5"/>
  <c r="H1740" i="5"/>
  <c r="J1740" i="5"/>
  <c r="I1730" i="5"/>
  <c r="H1730" i="5"/>
  <c r="F1730" i="5"/>
  <c r="R1730" i="5"/>
  <c r="J1730" i="5"/>
  <c r="I1714" i="5"/>
  <c r="H1714" i="5"/>
  <c r="F1714" i="5"/>
  <c r="X1714" i="5"/>
  <c r="R1714" i="5"/>
  <c r="J1714" i="5"/>
  <c r="I1698" i="5"/>
  <c r="H1698" i="5"/>
  <c r="F1698" i="5"/>
  <c r="X1698" i="5"/>
  <c r="R1698" i="5"/>
  <c r="J1698" i="5"/>
  <c r="I1682" i="5"/>
  <c r="H1682" i="5"/>
  <c r="F1682" i="5"/>
  <c r="R1682" i="5"/>
  <c r="J1682" i="5"/>
  <c r="I1666" i="5"/>
  <c r="H1666" i="5"/>
  <c r="F1666" i="5"/>
  <c r="X1666" i="5"/>
  <c r="R1666" i="5"/>
  <c r="J1666" i="5"/>
  <c r="I1650" i="5"/>
  <c r="H1650" i="5"/>
  <c r="F1650" i="5"/>
  <c r="R1650" i="5"/>
  <c r="J1650" i="5"/>
  <c r="I1634" i="5"/>
  <c r="H1634" i="5"/>
  <c r="F1634" i="5"/>
  <c r="R1634" i="5"/>
  <c r="J1634" i="5"/>
  <c r="F1618" i="5"/>
  <c r="X1618" i="5"/>
  <c r="R1618" i="5"/>
  <c r="J1618" i="5"/>
  <c r="I1618" i="5"/>
  <c r="H1618" i="5"/>
  <c r="F1602" i="5"/>
  <c r="X1602" i="5"/>
  <c r="R1602" i="5"/>
  <c r="J1602" i="5"/>
  <c r="I1602" i="5"/>
  <c r="H1602" i="5"/>
  <c r="F1586" i="5"/>
  <c r="R1586" i="5"/>
  <c r="J1586" i="5"/>
  <c r="I1586" i="5"/>
  <c r="H1586" i="5"/>
  <c r="F1570" i="5"/>
  <c r="X1570" i="5"/>
  <c r="R1570" i="5"/>
  <c r="J1570" i="5"/>
  <c r="I1570" i="5"/>
  <c r="H1570" i="5"/>
  <c r="F1554" i="5"/>
  <c r="R1554" i="5"/>
  <c r="J1554" i="5"/>
  <c r="I1554" i="5"/>
  <c r="H1554" i="5"/>
  <c r="R1850" i="5"/>
  <c r="J1850" i="5"/>
  <c r="I1850" i="5"/>
  <c r="H1850" i="5"/>
  <c r="F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H1076" i="5"/>
  <c r="F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R1334" i="5"/>
  <c r="J1334" i="5"/>
  <c r="I1334" i="5"/>
  <c r="H1334" i="5"/>
  <c r="F1326" i="5"/>
  <c r="R1326" i="5"/>
  <c r="J1326" i="5"/>
  <c r="I1326" i="5"/>
  <c r="H1326" i="5"/>
  <c r="F1318" i="5"/>
  <c r="X1318" i="5"/>
  <c r="R1318" i="5"/>
  <c r="J1318" i="5"/>
  <c r="I1318" i="5"/>
  <c r="H1318" i="5"/>
  <c r="F1310" i="5"/>
  <c r="R1310" i="5"/>
  <c r="J1310" i="5"/>
  <c r="I1310" i="5"/>
  <c r="H1310" i="5"/>
  <c r="F1302" i="5"/>
  <c r="X1302" i="5"/>
  <c r="R1302" i="5"/>
  <c r="J1302" i="5"/>
  <c r="I1302" i="5"/>
  <c r="H1302" i="5"/>
  <c r="F1294" i="5"/>
  <c r="X1294" i="5"/>
  <c r="R1294" i="5"/>
  <c r="J1294" i="5"/>
  <c r="I1294" i="5"/>
  <c r="H1294" i="5"/>
  <c r="F1286" i="5"/>
  <c r="R1286" i="5"/>
  <c r="J1286" i="5"/>
  <c r="I1286" i="5"/>
  <c r="H1286" i="5"/>
  <c r="F1278" i="5"/>
  <c r="X1278" i="5"/>
  <c r="R1278" i="5"/>
  <c r="J1278" i="5"/>
  <c r="I1278" i="5"/>
  <c r="H1278" i="5"/>
  <c r="F1270" i="5"/>
  <c r="X1270" i="5"/>
  <c r="R1270" i="5"/>
  <c r="J1270" i="5"/>
  <c r="I1270" i="5"/>
  <c r="H1270" i="5"/>
  <c r="R944" i="5"/>
  <c r="J944" i="5"/>
  <c r="I944" i="5"/>
  <c r="F944" i="5"/>
  <c r="H944" i="5"/>
  <c r="F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R1153" i="5"/>
  <c r="J1153" i="5"/>
  <c r="I1153" i="5"/>
  <c r="H1153" i="5"/>
  <c r="X1153" i="5"/>
  <c r="F1153" i="5"/>
  <c r="R882" i="5"/>
  <c r="I882" i="5"/>
  <c r="H882" i="5"/>
  <c r="F882" i="5"/>
  <c r="X882" i="5"/>
  <c r="J882" i="5"/>
  <c r="R902" i="5"/>
  <c r="I902" i="5"/>
  <c r="J902" i="5"/>
  <c r="H902" i="5"/>
  <c r="F902" i="5"/>
  <c r="R890" i="5"/>
  <c r="I890" i="5"/>
  <c r="H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X597" i="5"/>
  <c r="S597" i="5"/>
  <c r="X505" i="5"/>
  <c r="X599" i="5"/>
  <c r="S599" i="5"/>
  <c r="X465" i="5"/>
  <c r="X462" i="5"/>
  <c r="X346" i="5"/>
  <c r="X493" i="5"/>
  <c r="X502" i="5"/>
  <c r="X611" i="5"/>
  <c r="S611" i="5"/>
  <c r="X220" i="5"/>
  <c r="X538" i="5"/>
  <c r="X577" i="5"/>
  <c r="X601" i="5"/>
  <c r="S601" i="5"/>
  <c r="X402" i="5"/>
  <c r="X340" i="5"/>
  <c r="X466" i="5"/>
  <c r="X521" i="5"/>
  <c r="X467" i="5"/>
  <c r="X486" i="5"/>
  <c r="X427" i="5"/>
  <c r="X472" i="5"/>
  <c r="X287" i="5"/>
  <c r="X407" i="5"/>
  <c r="X180" i="5"/>
  <c r="X375" i="5"/>
  <c r="X232" i="5"/>
  <c r="X264" i="5"/>
  <c r="X192" i="5"/>
  <c r="X522" i="5"/>
  <c r="X244" i="5"/>
  <c r="X276" i="5"/>
  <c r="X378" i="5"/>
  <c r="X567" i="5"/>
  <c r="X151" i="5"/>
  <c r="X91" i="5"/>
  <c r="X281" i="5"/>
  <c r="X496" i="5"/>
  <c r="X103" i="5"/>
  <c r="X339" i="5"/>
  <c r="X454" i="5"/>
  <c r="X406" i="5"/>
  <c r="X370" i="5"/>
  <c r="X565" i="5"/>
  <c r="X359" i="5"/>
  <c r="X366" i="5"/>
  <c r="X517" i="5"/>
  <c r="X328" i="5"/>
  <c r="X591" i="5"/>
  <c r="X204" i="5"/>
  <c r="X595" i="5"/>
  <c r="X411" i="5"/>
  <c r="X439" i="5"/>
  <c r="X600" i="5"/>
  <c r="S600" i="5"/>
  <c r="X447" i="5"/>
  <c r="X251" i="5"/>
  <c r="X365" i="5"/>
  <c r="X423" i="5"/>
  <c r="X191" i="5"/>
  <c r="X243" i="5"/>
  <c r="X403" i="5"/>
  <c r="X108" i="5"/>
  <c r="X481" i="5"/>
  <c r="X112" i="5"/>
  <c r="X569" i="5"/>
  <c r="X168" i="5"/>
  <c r="X553" i="5"/>
  <c r="X316" i="5"/>
  <c r="X144" i="5"/>
  <c r="X208" i="5"/>
  <c r="X382" i="5"/>
  <c r="S382" i="5"/>
  <c r="X256" i="5"/>
  <c r="X288" i="5"/>
  <c r="X367" i="5"/>
  <c r="X390" i="5"/>
  <c r="X525" i="5"/>
  <c r="X475" i="5"/>
  <c r="X490" i="5"/>
  <c r="X537" i="5"/>
  <c r="X268" i="5"/>
  <c r="X300" i="5"/>
  <c r="X469" i="5"/>
  <c r="X529" i="5"/>
  <c r="X431" i="5"/>
  <c r="X305" i="5"/>
  <c r="X277" i="5"/>
  <c r="X334" i="5"/>
  <c r="X297" i="5"/>
  <c r="X207" i="5"/>
  <c r="X306" i="5"/>
  <c r="X592" i="5"/>
  <c r="X395" i="5"/>
  <c r="X115" i="5"/>
  <c r="X533" i="5"/>
  <c r="S533" i="5"/>
  <c r="X438" i="5"/>
  <c r="X485" i="5"/>
  <c r="X148" i="5"/>
  <c r="X513" i="5"/>
  <c r="X609" i="5"/>
  <c r="X561" i="5"/>
  <c r="X545" i="5"/>
  <c r="X575" i="5"/>
  <c r="X216" i="5"/>
  <c r="X534" i="5"/>
  <c r="X355" i="5"/>
  <c r="S355" i="5"/>
  <c r="X541" i="5"/>
  <c r="X588" i="5"/>
  <c r="X330" i="5"/>
  <c r="X391" i="5"/>
  <c r="S602" i="5"/>
  <c r="X562" i="5"/>
  <c r="X262" i="5"/>
  <c r="X573" i="5"/>
  <c r="X430" i="5"/>
  <c r="X587" i="5"/>
  <c r="X450" i="5"/>
  <c r="X497" i="5"/>
  <c r="X312" i="5"/>
  <c r="X156" i="5"/>
  <c r="X358" i="5"/>
  <c r="X549" i="5"/>
  <c r="X124" i="5"/>
  <c r="X603" i="5"/>
  <c r="S603" i="5"/>
  <c r="X280" i="5"/>
  <c r="X477" i="5"/>
  <c r="X184" i="5"/>
  <c r="X228" i="5"/>
  <c r="X292" i="5"/>
  <c r="X394" i="5"/>
  <c r="X605" i="5"/>
  <c r="S605" i="5"/>
  <c r="X279" i="5"/>
  <c r="X163" i="5"/>
  <c r="X443" i="5"/>
  <c r="X102" i="5"/>
  <c r="X189" i="5"/>
  <c r="X571" i="5"/>
  <c r="X418" i="5"/>
  <c r="X172" i="5"/>
  <c r="X581" i="5"/>
  <c r="X607" i="5"/>
  <c r="S607" i="5"/>
  <c r="X426" i="5"/>
  <c r="X489" i="5"/>
  <c r="X579" i="5"/>
  <c r="X557" i="5"/>
  <c r="X501" i="5"/>
  <c r="X342" i="5"/>
  <c r="X473" i="5"/>
  <c r="X442" i="5"/>
  <c r="X132" i="5"/>
  <c r="X324" i="5"/>
  <c r="X509" i="5"/>
  <c r="X303" i="5"/>
  <c r="X211" i="5"/>
  <c r="X435" i="5"/>
  <c r="X576" i="5"/>
  <c r="X43" i="5"/>
  <c r="X215" i="5"/>
  <c r="X580" i="5"/>
  <c r="X201" i="5"/>
  <c r="X556" i="5"/>
  <c r="X87" i="5"/>
  <c r="S314" i="5"/>
  <c r="X463" i="5"/>
  <c r="X136" i="5"/>
  <c r="X474" i="5"/>
  <c r="X593" i="5"/>
  <c r="X414" i="5"/>
  <c r="X160" i="5"/>
  <c r="X460" i="5"/>
  <c r="X196" i="5"/>
  <c r="X240" i="5"/>
  <c r="X585" i="5"/>
  <c r="X120" i="5"/>
  <c r="X252" i="5"/>
  <c r="X583" i="5"/>
  <c r="X419" i="5"/>
  <c r="X261" i="5"/>
  <c r="X415" i="5"/>
  <c r="X293" i="5"/>
  <c r="X239" i="5"/>
  <c r="X71" i="5"/>
  <c r="X265" i="5"/>
  <c r="X574" i="5"/>
  <c r="X100" i="5"/>
  <c r="C2" i="6"/>
  <c r="D2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4" i="6" a="1"/>
  <c r="C5" i="5" l="1"/>
  <c r="V5" i="5" s="1"/>
  <c r="C15" i="5"/>
  <c r="C11" i="5"/>
  <c r="V6" i="5"/>
  <c r="G6" i="5" s="1"/>
  <c r="AB6" i="5"/>
  <c r="C14" i="5"/>
  <c r="C13" i="5"/>
  <c r="C12" i="5"/>
  <c r="C10" i="5"/>
  <c r="C8" i="5"/>
  <c r="C9" i="5"/>
  <c r="C7" i="5"/>
  <c r="C17" i="5"/>
  <c r="C16" i="5"/>
  <c r="D55" i="4"/>
  <c r="D31" i="4"/>
  <c r="D49" i="4"/>
  <c r="D37" i="4"/>
  <c r="C17" i="6"/>
  <c r="H30" i="6"/>
  <c r="D30" i="6" s="1"/>
  <c r="H45" i="6"/>
  <c r="D45" i="6" s="1"/>
  <c r="H20" i="6"/>
  <c r="B65" i="4"/>
  <c r="A47" i="6" s="1"/>
  <c r="B71" i="4"/>
  <c r="A52" i="6" s="1"/>
  <c r="H27" i="6"/>
  <c r="D27" i="6" s="1"/>
  <c r="F42" i="6"/>
  <c r="H42" i="6" s="1"/>
  <c r="F37" i="6"/>
  <c r="H37" i="6" s="1"/>
  <c r="D37" i="6" s="1"/>
  <c r="F47" i="6"/>
  <c r="H47" i="6" s="1"/>
  <c r="D47" i="6" s="1"/>
  <c r="C22" i="6"/>
  <c r="F32" i="6"/>
  <c r="H32" i="6" s="1"/>
  <c r="F68" i="6"/>
  <c r="C52" i="6"/>
  <c r="C37" i="6"/>
  <c r="C47" i="6"/>
  <c r="C16" i="6"/>
  <c r="K67" i="6"/>
  <c r="D16" i="6"/>
  <c r="F67" i="6"/>
  <c r="F31" i="6"/>
  <c r="H31" i="6" s="1"/>
  <c r="D31" i="6" s="1"/>
  <c r="C21" i="6"/>
  <c r="F51" i="6"/>
  <c r="H51" i="6" s="1"/>
  <c r="D51" i="6" s="1"/>
  <c r="C51" i="6"/>
  <c r="C46" i="6"/>
  <c r="F36" i="6"/>
  <c r="H36" i="6" s="1"/>
  <c r="D36" i="6" s="1"/>
  <c r="C26" i="6"/>
  <c r="B58" i="4"/>
  <c r="A41" i="6" s="1"/>
  <c r="F41" i="6"/>
  <c r="H41" i="6" s="1"/>
  <c r="D41" i="6" s="1"/>
  <c r="C36" i="6"/>
  <c r="C41" i="6"/>
  <c r="D20" i="6"/>
  <c r="K66" i="6"/>
  <c r="H50" i="6"/>
  <c r="D50" i="6" s="1"/>
  <c r="B64" i="4"/>
  <c r="A46" i="6" s="1"/>
  <c r="C5" i="6"/>
  <c r="H40" i="6"/>
  <c r="D40" i="6" s="1"/>
  <c r="H35" i="6"/>
  <c r="D35" i="6" s="1"/>
  <c r="C25" i="6"/>
  <c r="A24" i="6"/>
  <c r="C15" i="6"/>
  <c r="C14" i="6"/>
  <c r="C45" i="6"/>
  <c r="C20" i="6"/>
  <c r="H39" i="6"/>
  <c r="B75" i="4"/>
  <c r="A54" i="6" s="1"/>
  <c r="K65" i="6"/>
  <c r="B31" i="4"/>
  <c r="A18" i="6" s="1"/>
  <c r="B77" i="4"/>
  <c r="A55" i="6" s="1"/>
  <c r="B79" i="4"/>
  <c r="A57" i="6" s="1"/>
  <c r="B81" i="4"/>
  <c r="A58" i="6" s="1"/>
  <c r="B67" i="4"/>
  <c r="A48" i="6" s="1"/>
  <c r="H24" i="6"/>
  <c r="D24" i="6" s="1"/>
  <c r="B85" i="4"/>
  <c r="A60" i="6" s="1"/>
  <c r="B87" i="4"/>
  <c r="A62" i="6" s="1"/>
  <c r="F29" i="6"/>
  <c r="H29" i="6" s="1"/>
  <c r="D29" i="6" s="1"/>
  <c r="C44" i="6"/>
  <c r="B49" i="4"/>
  <c r="A33" i="6" s="1"/>
  <c r="B61" i="4"/>
  <c r="A43" i="6" s="1"/>
  <c r="B83" i="4"/>
  <c r="A59" i="6" s="1"/>
  <c r="C29" i="6"/>
  <c r="F54" i="6"/>
  <c r="B56" i="4"/>
  <c r="A39" i="6" s="1"/>
  <c r="C19" i="6"/>
  <c r="B55" i="4"/>
  <c r="A38" i="6" s="1"/>
  <c r="B37" i="4"/>
  <c r="A23" i="6" s="1"/>
  <c r="B50" i="4"/>
  <c r="A34" i="6" s="1"/>
  <c r="B89" i="4"/>
  <c r="A63" i="6" s="1"/>
  <c r="B62" i="4"/>
  <c r="A44" i="6" s="1"/>
  <c r="C34" i="6"/>
  <c r="C49" i="6"/>
  <c r="C12" i="6"/>
  <c r="C11" i="6"/>
  <c r="B52" i="4"/>
  <c r="A36" i="6" s="1"/>
  <c r="C10" i="6"/>
  <c r="C8" i="6"/>
  <c r="C7" i="6"/>
  <c r="C9" i="6"/>
  <c r="H6" i="6"/>
  <c r="D6" i="6" s="1"/>
  <c r="A14" i="6"/>
  <c r="C6" i="6"/>
  <c r="G61" i="4"/>
  <c r="B63" i="4"/>
  <c r="A45" i="6" s="1"/>
  <c r="D74" i="4"/>
  <c r="B34" i="4"/>
  <c r="A21" i="6" s="1"/>
  <c r="B51" i="4"/>
  <c r="A35" i="6" s="1"/>
  <c r="B59" i="4"/>
  <c r="A42" i="6" s="1"/>
  <c r="A25" i="6"/>
  <c r="B53" i="4"/>
  <c r="A37" i="6" s="1"/>
  <c r="G55" i="4"/>
  <c r="D67" i="4"/>
  <c r="A27" i="6"/>
  <c r="G37" i="4"/>
  <c r="G43" i="4"/>
  <c r="G31" i="4"/>
  <c r="B69" i="4"/>
  <c r="A50" i="6" s="1"/>
  <c r="G49" i="4"/>
  <c r="G74" i="4"/>
  <c r="A17" i="6"/>
  <c r="C4" i="6"/>
  <c r="G64" i="6"/>
  <c r="B70" i="4"/>
  <c r="A51" i="6" s="1"/>
  <c r="B33" i="4"/>
  <c r="A20" i="6" s="1"/>
  <c r="AB5" i="5" l="1"/>
  <c r="F69" i="6"/>
  <c r="C69" i="6" s="1"/>
  <c r="V11" i="5"/>
  <c r="AB11" i="5"/>
  <c r="V15" i="5"/>
  <c r="AB15" i="5"/>
  <c r="V10" i="5"/>
  <c r="G10" i="5" s="1"/>
  <c r="AB10" i="5"/>
  <c r="I5" i="5"/>
  <c r="R5" i="5"/>
  <c r="H5" i="5"/>
  <c r="F5" i="5"/>
  <c r="J5" i="5"/>
  <c r="E5" i="5"/>
  <c r="V12" i="5"/>
  <c r="G12" i="5" s="1"/>
  <c r="AB12" i="5"/>
  <c r="V16" i="5"/>
  <c r="G16" i="5" s="1"/>
  <c r="AB16" i="5"/>
  <c r="AB13" i="5"/>
  <c r="V13" i="5"/>
  <c r="G13" i="5" s="1"/>
  <c r="V14" i="5"/>
  <c r="AB14" i="5"/>
  <c r="AB17" i="5"/>
  <c r="V17" i="5"/>
  <c r="G17" i="5" s="1"/>
  <c r="AB8" i="5"/>
  <c r="V8" i="5"/>
  <c r="G8" i="5" s="1"/>
  <c r="V7" i="5"/>
  <c r="G7" i="5" s="1"/>
  <c r="AB7" i="5"/>
  <c r="F6" i="5"/>
  <c r="J6" i="5"/>
  <c r="R6" i="5"/>
  <c r="I6" i="5"/>
  <c r="E6" i="5"/>
  <c r="H6" i="5"/>
  <c r="AB9" i="5"/>
  <c r="V9" i="5"/>
  <c r="G68" i="6"/>
  <c r="H68" i="6" s="1"/>
  <c r="G66" i="6"/>
  <c r="H66" i="6" s="1"/>
  <c r="G65" i="6"/>
  <c r="H65" i="6" s="1"/>
  <c r="G67" i="6"/>
  <c r="H67" i="6" s="1"/>
  <c r="G5" i="5"/>
  <c r="C30" i="6"/>
  <c r="C40" i="6"/>
  <c r="C32" i="6"/>
  <c r="D32" i="6"/>
  <c r="C27" i="6"/>
  <c r="C42" i="6"/>
  <c r="D42" i="6"/>
  <c r="C31" i="6"/>
  <c r="C50" i="6"/>
  <c r="C35" i="6"/>
  <c r="F58" i="6"/>
  <c r="H58" i="6" s="1"/>
  <c r="F60" i="6"/>
  <c r="H60" i="6" s="1"/>
  <c r="F63" i="6"/>
  <c r="H63" i="6" s="1"/>
  <c r="F59" i="6"/>
  <c r="H59" i="6" s="1"/>
  <c r="F57" i="6"/>
  <c r="H57" i="6" s="1"/>
  <c r="F55" i="6"/>
  <c r="H54" i="6"/>
  <c r="F62" i="6"/>
  <c r="H62" i="6" s="1"/>
  <c r="C24" i="6"/>
  <c r="C39" i="6"/>
  <c r="D39" i="6"/>
  <c r="H64" i="6"/>
  <c r="B64" i="6"/>
  <c r="F15" i="5" l="1"/>
  <c r="R15" i="5"/>
  <c r="I15" i="5"/>
  <c r="H15" i="5"/>
  <c r="J15" i="5"/>
  <c r="E15" i="5"/>
  <c r="R11" i="5"/>
  <c r="F11" i="5"/>
  <c r="I11" i="5"/>
  <c r="G11" i="5"/>
  <c r="J11" i="5"/>
  <c r="H11" i="5"/>
  <c r="E11" i="5"/>
  <c r="G15" i="5"/>
  <c r="D68" i="6"/>
  <c r="C68" i="6"/>
  <c r="D67" i="6"/>
  <c r="C67" i="6"/>
  <c r="D65" i="6"/>
  <c r="C65" i="6"/>
  <c r="J17" i="5"/>
  <c r="F17" i="5"/>
  <c r="R17" i="5"/>
  <c r="E17" i="5"/>
  <c r="I17" i="5"/>
  <c r="H17" i="5"/>
  <c r="X5" i="5"/>
  <c r="X6" i="5"/>
  <c r="H9" i="5"/>
  <c r="I9" i="5"/>
  <c r="J9" i="5"/>
  <c r="R9" i="5"/>
  <c r="F9" i="5"/>
  <c r="E9" i="5"/>
  <c r="E16" i="5"/>
  <c r="R16" i="5"/>
  <c r="H16" i="5"/>
  <c r="J16" i="5"/>
  <c r="F16" i="5"/>
  <c r="I16" i="5"/>
  <c r="I14" i="5"/>
  <c r="R14" i="5"/>
  <c r="E14" i="5"/>
  <c r="J14" i="5"/>
  <c r="F14" i="5"/>
  <c r="H14" i="5"/>
  <c r="D66" i="6"/>
  <c r="C66" i="6"/>
  <c r="G9" i="5"/>
  <c r="G14" i="5"/>
  <c r="J7" i="5"/>
  <c r="R7" i="5"/>
  <c r="H7" i="5"/>
  <c r="E7" i="5"/>
  <c r="F7" i="5"/>
  <c r="I7" i="5"/>
  <c r="E12" i="5"/>
  <c r="I12" i="5"/>
  <c r="J12" i="5"/>
  <c r="R12" i="5"/>
  <c r="F12" i="5"/>
  <c r="H12" i="5"/>
  <c r="R8" i="5"/>
  <c r="I8" i="5"/>
  <c r="H8" i="5"/>
  <c r="J8" i="5"/>
  <c r="F8" i="5"/>
  <c r="E8" i="5"/>
  <c r="R13" i="5"/>
  <c r="H13" i="5"/>
  <c r="J13" i="5"/>
  <c r="F13" i="5"/>
  <c r="I13" i="5"/>
  <c r="E13" i="5"/>
  <c r="H10" i="5"/>
  <c r="E10" i="5"/>
  <c r="I10" i="5"/>
  <c r="J10" i="5"/>
  <c r="F10" i="5"/>
  <c r="R10" i="5"/>
  <c r="D62" i="6"/>
  <c r="C62" i="6"/>
  <c r="D54" i="6"/>
  <c r="C54" i="6"/>
  <c r="H55" i="6"/>
  <c r="F56" i="6"/>
  <c r="H56" i="6" s="1"/>
  <c r="D57" i="6"/>
  <c r="C57" i="6"/>
  <c r="D59" i="6"/>
  <c r="C59" i="6"/>
  <c r="D60" i="6"/>
  <c r="C60" i="6"/>
  <c r="D63" i="6"/>
  <c r="C63" i="6"/>
  <c r="D58" i="6"/>
  <c r="C58" i="6"/>
  <c r="D64" i="6"/>
  <c r="C64" i="6"/>
  <c r="S15" i="5"/>
  <c r="S11" i="5"/>
  <c r="T11" i="5"/>
  <c r="T15" i="5"/>
  <c r="S5" i="5"/>
  <c r="S6" i="5"/>
  <c r="X11" i="5" l="1"/>
  <c r="X15" i="5"/>
  <c r="X9" i="5"/>
  <c r="X12" i="5"/>
  <c r="X8" i="5"/>
  <c r="X17" i="5"/>
  <c r="X7" i="5"/>
  <c r="G69" i="6" a="1"/>
  <c r="G69" i="6" s="1"/>
  <c r="H69" i="6" s="1"/>
  <c r="H70" i="6" s="1"/>
  <c r="D2" i="6" s="1"/>
  <c r="X14" i="5"/>
  <c r="X10" i="5"/>
  <c r="X13" i="5"/>
  <c r="X16" i="5"/>
  <c r="C56" i="6"/>
  <c r="D56" i="6"/>
  <c r="D55" i="6"/>
  <c r="C55" i="6"/>
  <c r="T6" i="5"/>
  <c r="T5" i="5"/>
  <c r="S9" i="5"/>
  <c r="S12" i="5"/>
  <c r="S14" i="5"/>
  <c r="S8" i="5"/>
  <c r="S7" i="5"/>
  <c r="S13" i="5"/>
  <c r="S16" i="5"/>
  <c r="S17" i="5"/>
  <c r="S10" i="5"/>
  <c r="T10" i="5"/>
  <c r="T17" i="5"/>
  <c r="T13" i="5"/>
  <c r="T7" i="5"/>
  <c r="T8" i="5"/>
  <c r="T14" i="5"/>
  <c r="T12" i="5"/>
  <c r="T9" i="5"/>
  <c r="T1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<sst xmlns="http://schemas.openxmlformats.org/spreadsheetml/2006/main" count="22415" uniqueCount="15835">
  <si>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</si>
  <si>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</si>
  <si>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</si>
  <si>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</si>
  <si>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</si>
  <si>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</si>
  <si>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</si>
  <si>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</si>
  <si>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</si>
  <si>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</si>
  <si>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</si>
  <si>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</si>
  <si>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</si>
  <si>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</si>
  <si>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</si>
  <si>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</si>
  <si>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</si>
  <si>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</si>
  <si>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</si>
  <si>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</si>
  <si>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</si>
  <si>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</si>
  <si>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</si>
  <si>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</si>
  <si>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</si>
  <si>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</si>
  <si>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</si>
  <si>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</si>
  <si>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</si>
  <si>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</si>
  <si>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</si>
  <si>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</si>
  <si>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</si>
  <si>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</si>
  <si>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</si>
  <si>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</si>
  <si>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</si>
  <si>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</si>
  <si>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</si>
  <si>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</si>
  <si>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</si>
  <si>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</si>
  <si>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</si>
  <si>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</si>
  <si>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</si>
  <si>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</si>
  <si>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</si>
  <si>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</si>
  <si>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</si>
  <si>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</si>
  <si>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</si>
  <si>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</si>
  <si>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</si>
  <si>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</si>
  <si>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</si>
  <si>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</si>
  <si>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</si>
  <si>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</si>
  <si>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</si>
  <si>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</si>
  <si>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</si>
  <si>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</si>
  <si>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</si>
  <si>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</si>
  <si>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</si>
  <si>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</si>
  <si>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</si>
  <si>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</si>
  <si>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</si>
  <si>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</si>
  <si>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</si>
  <si>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</si>
  <si>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</si>
  <si>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</si>
  <si>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</si>
  <si>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</si>
  <si>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</si>
  <si>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</si>
  <si>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</si>
  <si>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</si>
  <si>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</si>
  <si>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</si>
  <si>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</si>
  <si>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</si>
  <si>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</si>
  <si>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</si>
  <si>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</si>
  <si>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</si>
  <si>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</si>
  <si>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</si>
  <si>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</si>
  <si>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</si>
  <si>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</si>
  <si>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</si>
  <si>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</si>
  <si>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</si>
  <si>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</si>
  <si>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</si>
  <si>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</si>
  <si>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</si>
  <si>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</si>
  <si>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</si>
  <si>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</si>
  <si>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</si>
  <si>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</si>
  <si>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</si>
  <si>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</si>
  <si>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</si>
  <si>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</si>
  <si>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</si>
  <si>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</si>
  <si>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</si>
  <si>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</si>
  <si>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</si>
  <si>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</si>
  <si>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</si>
  <si>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</si>
  <si>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</si>
  <si>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</si>
  <si>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</si>
  <si>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</si>
  <si>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</si>
  <si>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</si>
  <si>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</si>
  <si>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</si>
  <si>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</si>
  <si>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</si>
  <si>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</si>
  <si>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</si>
  <si>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</si>
  <si>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</si>
  <si>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</si>
  <si>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</si>
  <si>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</si>
  <si>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</si>
  <si>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</si>
  <si>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</si>
  <si>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</si>
  <si>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</si>
  <si>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</si>
  <si>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</si>
  <si>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</si>
  <si>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</si>
  <si>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</si>
  <si>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</si>
  <si>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</si>
  <si>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</si>
  <si>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</si>
  <si>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</si>
  <si>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</si>
  <si>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</si>
  <si>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</si>
  <si>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</si>
  <si>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</si>
  <si>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</si>
  <si>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</si>
  <si>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</si>
  <si>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</si>
  <si>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</si>
  <si>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</si>
  <si>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</si>
  <si>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</si>
  <si>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</si>
  <si>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</si>
  <si>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</si>
  <si>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</si>
  <si>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</si>
  <si>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</si>
  <si>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</si>
  <si>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</si>
  <si>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</si>
  <si>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</si>
  <si>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</si>
  <si>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</si>
  <si>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</si>
  <si>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</si>
  <si>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</si>
  <si>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</si>
  <si>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</si>
  <si>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</si>
  <si>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</si>
  <si>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</si>
  <si>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</si>
  <si>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</si>
  <si>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</si>
  <si>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</si>
  <si>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</si>
  <si>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</si>
  <si>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</si>
  <si>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</si>
  <si>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</si>
  <si>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</si>
  <si>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</si>
  <si>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</si>
  <si>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</si>
  <si>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</si>
  <si>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</si>
  <si>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</si>
  <si>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</si>
  <si>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</si>
  <si>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</si>
  <si>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</si>
  <si>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</si>
  <si>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</si>
  <si>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</si>
  <si>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</si>
  <si>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</si>
  <si>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</si>
  <si>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</si>
  <si>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</si>
  <si>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</si>
  <si>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</si>
  <si>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</si>
  <si>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</si>
  <si>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</si>
  <si>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</si>
  <si>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</si>
  <si>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</si>
  <si>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</si>
  <si>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</si>
  <si>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</si>
  <si>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</si>
  <si>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</si>
  <si>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</si>
  <si>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</si>
  <si>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</si>
  <si>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</si>
  <si>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</si>
  <si>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</si>
  <si>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</si>
  <si>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</si>
  <si>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</si>
  <si>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</si>
  <si>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</si>
  <si>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</si>
  <si>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</si>
  <si>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</si>
  <si>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</si>
  <si>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</si>
  <si>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</si>
  <si>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</si>
  <si>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</si>
  <si>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</si>
  <si>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</si>
  <si>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</si>
  <si>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</si>
  <si>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</si>
  <si>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</si>
  <si>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</si>
  <si>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</si>
  <si>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</si>
  <si>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</si>
  <si>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</si>
  <si>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</si>
  <si>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</si>
  <si>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</si>
  <si>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</si>
  <si>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</si>
  <si>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</si>
  <si>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</si>
  <si>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</si>
  <si>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</si>
  <si>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</si>
  <si>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</si>
  <si>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</si>
  <si>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</si>
  <si>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</si>
  <si>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</si>
  <si>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</si>
  <si>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</si>
  <si>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</si>
  <si>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</si>
  <si>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</si>
  <si>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</si>
  <si>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</si>
  <si>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</si>
  <si>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</si>
  <si>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</si>
  <si>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</si>
  <si>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</si>
  <si>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</si>
  <si>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</si>
  <si>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</si>
  <si>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</si>
  <si>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</si>
  <si>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</si>
  <si>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</si>
  <si>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</si>
  <si>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</si>
  <si>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</si>
  <si>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</si>
  <si>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</si>
  <si>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</si>
  <si>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</si>
  <si>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</si>
  <si>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</si>
  <si>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</si>
  <si>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</si>
  <si>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</si>
  <si>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</si>
  <si>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</si>
  <si>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</si>
  <si>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</si>
  <si>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</si>
  <si>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</si>
  <si>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</si>
  <si>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</si>
  <si>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</si>
  <si>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</si>
  <si>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</si>
  <si>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</si>
  <si>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</si>
  <si>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</si>
  <si>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</si>
  <si>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</si>
  <si>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</si>
  <si>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</si>
  <si>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</si>
  <si>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</si>
  <si>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</si>
  <si>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</si>
  <si>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</si>
  <si>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</si>
  <si>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</si>
  <si>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</si>
  <si>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</si>
  <si>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</si>
  <si>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</si>
  <si>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</si>
  <si>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</si>
  <si>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</si>
  <si>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</si>
  <si>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</si>
  <si>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</si>
  <si>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</si>
  <si>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</si>
  <si>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</si>
  <si>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</si>
  <si>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</si>
  <si>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</si>
  <si>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</si>
  <si>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</si>
  <si>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</si>
  <si>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</si>
  <si>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</si>
  <si>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</si>
  <si>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</si>
  <si>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</si>
  <si>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</si>
  <si>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</si>
  <si>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</si>
  <si>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</si>
  <si>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</si>
  <si>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</si>
  <si>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</si>
  <si>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</si>
  <si>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</si>
  <si>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</si>
  <si>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</si>
  <si>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</si>
  <si>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</si>
  <si>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</si>
  <si>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</si>
  <si>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</si>
  <si>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</si>
  <si>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</si>
  <si>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</si>
  <si>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</si>
  <si>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</si>
  <si>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</si>
  <si>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</si>
  <si>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</si>
  <si>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</si>
  <si>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</si>
  <si>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</si>
  <si>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</si>
  <si>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</si>
  <si>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</si>
  <si>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</si>
  <si>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</si>
  <si>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</si>
  <si>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</si>
  <si>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</si>
  <si>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</si>
  <si>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</si>
  <si>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</si>
  <si>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</si>
  <si>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</si>
  <si>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</si>
  <si>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</si>
  <si>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</si>
  <si>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</si>
  <si>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</si>
  <si>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</si>
  <si>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</si>
  <si>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</si>
  <si>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</si>
  <si>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</si>
  <si>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</si>
  <si>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</si>
  <si>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</si>
  <si>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</si>
  <si>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</si>
  <si>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</si>
  <si>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</si>
  <si>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</si>
  <si>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</si>
  <si>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</si>
  <si>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</si>
  <si>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</si>
  <si>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</si>
  <si>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</si>
  <si>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</si>
  <si>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</si>
  <si>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</si>
  <si>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</si>
  <si>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</si>
  <si>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</si>
  <si>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</si>
  <si>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</si>
  <si>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</si>
  <si>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</si>
  <si>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</si>
  <si>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</si>
  <si>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</si>
  <si>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</si>
  <si>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</si>
  <si>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</si>
  <si>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</si>
  <si>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</si>
  <si>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</si>
  <si>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</si>
  <si>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</si>
  <si>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</si>
  <si>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</si>
  <si>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</si>
  <si>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</si>
  <si>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</si>
  <si>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</si>
  <si>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</si>
  <si>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</si>
  <si>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</si>
  <si>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</si>
  <si>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</si>
  <si>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</si>
  <si>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</si>
  <si>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</si>
  <si>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</si>
  <si>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</si>
  <si>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</si>
  <si>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</si>
  <si>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</si>
  <si>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</si>
  <si>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</si>
  <si>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</si>
  <si>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</si>
  <si>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</si>
  <si>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</si>
  <si>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</si>
  <si>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</si>
  <si>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</si>
  <si>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</si>
  <si>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</si>
  <si>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</si>
  <si>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</si>
  <si>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</si>
  <si>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</si>
  <si>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</si>
  <si>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</si>
  <si>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</si>
  <si>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</si>
  <si>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</si>
  <si>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</si>
  <si>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</si>
  <si>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</si>
  <si>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</si>
  <si>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</si>
  <si>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</si>
  <si>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</si>
  <si>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</si>
  <si>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</si>
  <si>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</si>
  <si>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</si>
  <si>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</si>
  <si>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</si>
  <si>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</si>
  <si>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</si>
  <si>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</si>
  <si>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</si>
  <si>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</si>
  <si>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</si>
  <si>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</si>
  <si>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</si>
  <si>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</si>
  <si>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</si>
  <si>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</si>
  <si>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</si>
  <si>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</si>
  <si>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</si>
  <si>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</si>
  <si>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</si>
  <si>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</si>
  <si>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</si>
  <si>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</si>
  <si>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</si>
  <si>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</si>
  <si>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</si>
  <si>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</si>
  <si>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</si>
  <si>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</si>
  <si>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</si>
  <si>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</si>
  <si>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</si>
  <si>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</si>
  <si>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</si>
  <si>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</si>
  <si>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</si>
  <si>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</si>
  <si>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</si>
  <si>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</si>
  <si>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</si>
  <si>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</si>
  <si>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</si>
  <si>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</si>
  <si>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</si>
  <si>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</si>
  <si>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</si>
  <si>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</si>
  <si>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</si>
  <si>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</si>
  <si>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</si>
  <si>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</si>
  <si>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</si>
  <si>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</si>
  <si>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</si>
  <si>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</si>
  <si>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</si>
  <si>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</si>
  <si>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</si>
  <si>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</si>
  <si>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</si>
  <si>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</si>
  <si>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</si>
  <si>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</si>
  <si>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</si>
  <si>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</si>
  <si>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</si>
  <si>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</si>
  <si>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</si>
  <si>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</si>
  <si>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</si>
  <si>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</si>
  <si>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</si>
  <si>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</si>
  <si>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</si>
  <si>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</si>
  <si>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</si>
  <si>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</si>
  <si>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</si>
  <si>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</si>
  <si>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</si>
  <si>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</si>
  <si>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</si>
  <si>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</si>
  <si>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</si>
  <si>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</si>
  <si>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</si>
  <si>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</si>
  <si>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</si>
  <si>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</si>
  <si>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</si>
  <si>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</si>
  <si>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</si>
  <si>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</si>
  <si>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</si>
  <si>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</si>
  <si>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</si>
  <si>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</si>
  <si>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</si>
  <si>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</si>
  <si>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</si>
  <si>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</si>
  <si>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</si>
  <si>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</si>
  <si>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</si>
  <si>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</si>
  <si>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</si>
  <si>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</si>
  <si>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</si>
  <si>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</si>
  <si>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</si>
  <si>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</si>
  <si>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</si>
  <si>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</si>
  <si>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</si>
  <si>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</si>
  <si>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</si>
  <si>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</si>
  <si>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</si>
  <si>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</si>
  <si>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</si>
  <si>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</si>
  <si>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</si>
  <si>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</si>
  <si>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</si>
  <si>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</si>
  <si>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</si>
  <si>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</si>
  <si>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</si>
  <si>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</si>
  <si>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</si>
  <si>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</si>
  <si>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</si>
  <si>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</si>
  <si>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</si>
  <si>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</si>
  <si>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</si>
  <si>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</si>
  <si>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</si>
  <si>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</si>
  <si>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</si>
  <si>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</si>
  <si>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</si>
  <si>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</si>
  <si>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</si>
  <si>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</si>
  <si>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</si>
  <si>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</si>
  <si>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</si>
  <si>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</si>
  <si>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</si>
  <si>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</si>
  <si>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</si>
  <si>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</si>
  <si>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</si>
  <si>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</si>
  <si>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</si>
  <si>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</si>
  <si>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</si>
  <si>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</si>
  <si>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</si>
  <si>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</si>
  <si>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</si>
  <si>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</si>
  <si>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</si>
  <si>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</si>
  <si>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</si>
  <si>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</si>
  <si>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</si>
  <si>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</si>
  <si>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</si>
  <si>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</si>
  <si>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</si>
  <si>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</si>
  <si>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</si>
  <si>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</si>
  <si>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</si>
  <si>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</si>
  <si>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</si>
  <si>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</si>
  <si>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</si>
  <si>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</si>
  <si>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</si>
  <si>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</si>
  <si>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</si>
  <si>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</si>
  <si>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</si>
  <si>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</si>
  <si>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</si>
  <si>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</si>
  <si>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</si>
  <si>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</si>
  <si>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</si>
  <si>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</si>
  <si>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</si>
  <si>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</si>
  <si>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</si>
  <si>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</si>
  <si>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</si>
  <si>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</si>
  <si>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</si>
  <si>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</si>
  <si>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</si>
  <si>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</si>
  <si>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</si>
  <si>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</si>
  <si>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</si>
  <si>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</si>
  <si>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</si>
  <si>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</si>
  <si>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</si>
  <si>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</si>
  <si>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</si>
  <si>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</si>
  <si>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</si>
  <si>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</si>
  <si>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</si>
  <si>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</si>
  <si>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</si>
  <si>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</si>
  <si>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</si>
  <si>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</si>
  <si>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</si>
  <si>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</si>
  <si>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</si>
  <si>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</si>
  <si>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</si>
  <si>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</si>
  <si>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</si>
  <si>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</si>
  <si>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</si>
  <si>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</si>
  <si>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</si>
  <si>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</si>
  <si>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</si>
  <si>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</si>
  <si>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</si>
  <si>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</si>
  <si>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</si>
  <si>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</si>
  <si>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</si>
  <si>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</si>
  <si>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</si>
  <si>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</si>
  <si>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</si>
  <si>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</si>
  <si>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</si>
  <si>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</si>
  <si>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</si>
  <si>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</si>
  <si>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</si>
  <si>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</si>
  <si>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</si>
  <si>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</si>
  <si>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</si>
  <si>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</si>
  <si>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</si>
  <si>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</si>
  <si>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</si>
  <si>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</si>
  <si>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</si>
  <si>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</si>
  <si>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</si>
  <si>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</si>
  <si>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</si>
  <si>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</si>
  <si>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</si>
  <si>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</si>
  <si>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</si>
  <si>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</si>
  <si>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</si>
  <si>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</si>
  <si>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</si>
  <si>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</si>
  <si>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</si>
  <si>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</si>
  <si>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</si>
  <si>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</si>
  <si>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</si>
  <si>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</si>
  <si>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</si>
  <si>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</si>
  <si>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</si>
  <si>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</si>
  <si>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</si>
  <si>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</si>
  <si>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</si>
  <si>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</si>
  <si>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</si>
  <si>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</si>
  <si>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</si>
  <si>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</si>
  <si>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</si>
  <si>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</si>
  <si>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</si>
  <si>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</si>
  <si>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</si>
  <si>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</si>
  <si>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</si>
  <si>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</si>
  <si>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</si>
  <si>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</si>
  <si>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</si>
  <si>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</si>
  <si>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</si>
  <si>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</si>
  <si>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</si>
  <si>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</si>
  <si>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</si>
  <si>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</si>
  <si>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</si>
  <si>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</si>
  <si>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</si>
  <si>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</si>
  <si>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</si>
  <si>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</si>
  <si>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</si>
  <si>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</si>
  <si>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</si>
  <si>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</si>
  <si>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</si>
  <si>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</si>
  <si>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</si>
  <si>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</si>
  <si>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</si>
  <si>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</si>
  <si>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</si>
  <si>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</si>
  <si>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</si>
  <si>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</si>
  <si>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</si>
  <si>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</si>
  <si>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</si>
  <si>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</si>
  <si>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</si>
  <si>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</si>
  <si>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</si>
  <si>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</si>
  <si>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</si>
  <si>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</si>
  <si>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</si>
  <si>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</si>
  <si>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</si>
  <si>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</si>
  <si>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</si>
  <si>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</si>
  <si>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</si>
  <si>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</si>
  <si>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</si>
  <si>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</si>
  <si>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</si>
  <si>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</si>
  <si>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</si>
  <si>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</si>
  <si>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</si>
  <si>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</si>
  <si>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</si>
  <si>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</si>
  <si>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</si>
  <si>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</si>
  <si>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</si>
  <si>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</si>
  <si>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</si>
  <si>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</si>
  <si>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</si>
  <si>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</si>
  <si>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</si>
  <si>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</si>
  <si>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</si>
  <si>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</si>
  <si>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</si>
  <si>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</si>
  <si>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</si>
  <si>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</si>
  <si>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</si>
  <si>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</si>
  <si>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</si>
  <si>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</si>
  <si>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</si>
  <si>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</si>
  <si>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</si>
  <si>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</si>
  <si>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</si>
  <si>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</si>
  <si>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</si>
  <si>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</si>
  <si>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</si>
  <si>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</si>
  <si>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</si>
  <si>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</si>
  <si>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</si>
  <si>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</si>
  <si>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</si>
  <si>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</si>
  <si>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</si>
  <si>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</si>
  <si>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</si>
  <si>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</si>
  <si>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</si>
  <si>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</si>
  <si>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</si>
  <si>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</si>
  <si>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</si>
  <si>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</si>
  <si>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</si>
  <si>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</si>
  <si>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</si>
  <si>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</si>
  <si>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</si>
  <si>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</si>
  <si>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</si>
  <si>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</si>
  <si>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</si>
  <si>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</si>
  <si>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</si>
  <si>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</si>
  <si>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</si>
  <si>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</si>
  <si>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</si>
  <si>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</si>
  <si>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</si>
  <si>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</si>
  <si>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</si>
  <si>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</si>
  <si>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</si>
  <si>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</si>
  <si>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</si>
  <si>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</si>
  <si>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</si>
  <si>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</si>
  <si>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</si>
  <si>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</si>
  <si>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</si>
  <si>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</si>
  <si>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</si>
  <si>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</si>
  <si>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</si>
  <si>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</si>
  <si>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</si>
  <si>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</si>
  <si>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</si>
  <si>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</si>
  <si>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</si>
  <si>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</si>
  <si>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</si>
  <si>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</si>
  <si>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</si>
  <si>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</si>
  <si>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</si>
  <si>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</si>
  <si>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</si>
  <si>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</si>
  <si>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</si>
  <si>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</si>
  <si>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</si>
  <si>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</si>
  <si>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</si>
  <si>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</si>
  <si>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</si>
  <si>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</si>
  <si>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</si>
  <si>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</si>
  <si>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</si>
  <si>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</si>
  <si>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</si>
  <si>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</si>
  <si>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</si>
  <si>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</si>
  <si>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</si>
  <si>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</si>
  <si>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</si>
  <si>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</si>
  <si>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</si>
  <si>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</si>
  <si>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</si>
  <si>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</si>
  <si>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</si>
  <si>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</si>
  <si>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</si>
  <si>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</si>
  <si>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</si>
  <si>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</si>
  <si>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</si>
  <si>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</si>
  <si>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</si>
  <si>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</si>
  <si>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</si>
  <si>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</si>
  <si>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</si>
  <si>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</si>
  <si>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</si>
  <si>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</si>
  <si>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</si>
  <si>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</si>
  <si>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</si>
  <si>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</si>
  <si>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</si>
  <si>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</si>
  <si>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</si>
  <si>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</si>
  <si>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</si>
  <si>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</si>
  <si>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</si>
  <si>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</si>
  <si>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</si>
  <si>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</si>
  <si>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</si>
  <si>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</si>
  <si>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</si>
  <si>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</si>
  <si>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</si>
  <si>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</si>
  <si>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</si>
  <si>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</si>
  <si>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</si>
  <si>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</si>
  <si>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</si>
  <si>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</si>
  <si>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</si>
  <si>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</si>
  <si>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</si>
  <si>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</si>
  <si>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</si>
  <si>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</si>
  <si>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</si>
  <si>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</si>
  <si>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</si>
  <si>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</si>
  <si>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</si>
  <si>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</si>
  <si>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</si>
  <si>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</si>
  <si>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</si>
  <si>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</si>
  <si>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</si>
  <si>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</si>
  <si>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</si>
  <si>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</si>
  <si>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</si>
  <si>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</si>
  <si>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</si>
  <si>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</si>
  <si>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</si>
  <si>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</si>
  <si>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</si>
  <si>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</si>
  <si>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</si>
  <si>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</si>
  <si>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</si>
  <si>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</si>
  <si>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</si>
  <si>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</si>
  <si>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</si>
  <si>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</si>
  <si>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</si>
  <si>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</si>
  <si>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</si>
  <si>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</si>
  <si>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</si>
  <si>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</si>
  <si>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</si>
  <si>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</si>
  <si>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</si>
  <si>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</si>
  <si>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</si>
  <si>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</si>
  <si>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</si>
  <si>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</si>
  <si>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</si>
  <si>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</si>
  <si>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</si>
  <si>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</si>
  <si>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</si>
  <si>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</si>
  <si>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</si>
  <si>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</si>
  <si>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</si>
  <si>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</si>
  <si>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</si>
  <si>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</si>
  <si>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</si>
  <si>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</si>
  <si>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</si>
  <si>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</si>
  <si>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</si>
  <si>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</si>
  <si>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</si>
  <si>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</si>
  <si>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</si>
  <si>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</si>
  <si>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</si>
  <si>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</si>
  <si>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</si>
  <si>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</si>
  <si>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</si>
  <si>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</si>
  <si>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</si>
  <si>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</si>
  <si>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</si>
  <si>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</si>
  <si>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</si>
  <si>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</si>
  <si>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</si>
  <si>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</si>
  <si>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</si>
  <si>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</si>
  <si>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</si>
  <si>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</si>
  <si>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</si>
  <si>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</si>
  <si>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</si>
  <si>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</si>
  <si>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</si>
  <si>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</si>
  <si>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</si>
  <si>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</si>
  <si>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</si>
  <si>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</si>
  <si>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</si>
  <si>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</si>
  <si>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</si>
  <si>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</si>
  <si>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</si>
  <si>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</si>
  <si>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</si>
  <si>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</si>
  <si>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</si>
  <si>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</si>
  <si>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</si>
  <si>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</si>
  <si>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</si>
  <si>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</si>
  <si>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</si>
  <si>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</si>
  <si>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</si>
  <si>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</si>
  <si>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</si>
  <si>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</si>
  <si>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</si>
  <si>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</si>
  <si>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</si>
  <si>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</si>
  <si>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</si>
  <si>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</si>
  <si>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</si>
  <si>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</si>
  <si>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</si>
  <si>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</si>
  <si>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</si>
  <si>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</si>
  <si>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</si>
  <si>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</si>
  <si>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</si>
  <si>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</si>
  <si>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</si>
  <si>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</si>
  <si>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</si>
  <si>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</si>
  <si>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</si>
  <si>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</si>
  <si>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</si>
  <si>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</si>
  <si>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</si>
  <si>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</si>
  <si>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</si>
  <si>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</si>
  <si>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</si>
  <si>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</si>
  <si>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</si>
  <si>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</si>
  <si>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</si>
  <si>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</si>
  <si>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</si>
  <si>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</si>
  <si>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</si>
  <si>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</si>
  <si>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</si>
  <si>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</si>
  <si>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</si>
  <si>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</si>
  <si>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</si>
  <si>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</si>
  <si>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</si>
  <si>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</si>
  <si>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</si>
  <si>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</si>
  <si>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</si>
  <si>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</si>
  <si>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</si>
  <si>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</si>
  <si>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</si>
  <si>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</si>
  <si>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</si>
  <si>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</si>
  <si>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</si>
  <si>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</si>
  <si>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</si>
  <si>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</si>
  <si>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</si>
  <si>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</si>
  <si>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</si>
  <si>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</si>
  <si>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</si>
  <si>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</si>
  <si>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</si>
  <si>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</si>
  <si>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</si>
  <si>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</si>
  <si>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</si>
  <si>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</si>
  <si>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</si>
  <si>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</si>
  <si>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</si>
  <si>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</si>
  <si>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</si>
  <si>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</si>
  <si>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</si>
  <si>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</si>
  <si>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</si>
  <si>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</si>
  <si>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</si>
  <si>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</si>
  <si>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</si>
  <si>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</si>
  <si>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</si>
  <si>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</si>
  <si>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</si>
  <si>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</si>
  <si>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</si>
  <si>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</si>
  <si>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</si>
  <si>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</si>
  <si>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</si>
  <si>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</si>
  <si>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</si>
  <si>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</si>
  <si>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</si>
  <si>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</si>
  <si>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</si>
  <si>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</si>
  <si>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</si>
  <si>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</si>
  <si>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</si>
  <si>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</si>
  <si>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</si>
  <si>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</si>
  <si>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</si>
  <si>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</si>
  <si>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</si>
  <si>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</si>
  <si>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</si>
  <si>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</si>
  <si>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</si>
  <si>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</si>
  <si>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</si>
  <si>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</si>
  <si>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</si>
  <si>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</si>
  <si>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</si>
  <si>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</si>
  <si>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</si>
  <si>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</si>
  <si>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</si>
  <si>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</si>
  <si>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</si>
  <si>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</si>
  <si>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</si>
  <si>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</si>
  <si>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</si>
  <si>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</si>
  <si>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</si>
  <si>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</si>
  <si>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</si>
  <si>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</si>
  <si>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</si>
  <si>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</si>
  <si>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</si>
  <si>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</si>
  <si>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</si>
  <si>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</si>
  <si>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</si>
  <si>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</si>
  <si>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</si>
  <si>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</si>
  <si>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</si>
  <si>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</si>
  <si>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</si>
  <si>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</si>
  <si>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</si>
  <si>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</si>
  <si>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</si>
  <si>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</si>
  <si>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</si>
  <si>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</si>
  <si>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</si>
  <si>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</si>
  <si>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</si>
  <si>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</si>
  <si>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</si>
  <si>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</si>
  <si>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</si>
  <si>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</si>
  <si>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</si>
  <si>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</si>
  <si>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</si>
  <si>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</si>
  <si>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</si>
  <si>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</si>
  <si>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</si>
  <si>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</si>
  <si>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</si>
  <si>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</si>
  <si>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</si>
  <si>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</si>
  <si>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</si>
  <si>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</si>
  <si>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</si>
  <si>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</si>
  <si>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</si>
  <si>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</si>
  <si>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</si>
  <si>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</si>
  <si>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</si>
  <si>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</si>
  <si>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</si>
  <si>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</si>
  <si>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</si>
  <si>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</si>
  <si>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</si>
  <si>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</si>
  <si>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</si>
  <si>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</si>
  <si>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</si>
  <si>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</si>
  <si>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</si>
  <si>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</si>
  <si>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</si>
  <si>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</si>
  <si>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</si>
  <si>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</si>
  <si>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</si>
  <si>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</si>
  <si>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</si>
  <si>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</si>
  <si>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</si>
  <si>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</si>
  <si>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</si>
  <si>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</si>
  <si>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</si>
  <si>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</si>
  <si>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</si>
  <si>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</si>
  <si>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</si>
  <si>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</si>
  <si>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</si>
  <si>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</si>
  <si>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</si>
  <si>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</si>
  <si>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</si>
  <si>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</si>
  <si>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</si>
  <si>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</si>
  <si>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</si>
  <si>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</si>
  <si>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</si>
  <si>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</si>
  <si>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</si>
  <si>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</si>
  <si>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</si>
  <si>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</si>
  <si>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</si>
  <si>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</si>
  <si>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</si>
  <si>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</si>
  <si>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</si>
  <si>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</si>
  <si>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</si>
  <si>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</si>
  <si>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</si>
  <si>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</si>
  <si>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</si>
  <si>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</si>
  <si>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</si>
  <si>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</si>
  <si>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</si>
  <si>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</si>
  <si>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</si>
  <si>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</si>
  <si>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</si>
  <si>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</si>
  <si>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</si>
  <si>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</si>
  <si>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</si>
  <si>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</si>
  <si>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</si>
  <si>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</si>
  <si>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</si>
  <si>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</si>
  <si>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</si>
  <si>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</si>
  <si>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</si>
  <si>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</si>
  <si>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</si>
  <si>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</si>
  <si>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</si>
  <si>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</si>
  <si>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</si>
  <si>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</si>
  <si>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</si>
  <si>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</si>
  <si>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</si>
  <si>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</si>
  <si>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</si>
  <si>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</si>
  <si>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</si>
  <si>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</si>
  <si>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</si>
  <si>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</si>
  <si>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</si>
  <si>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</si>
  <si>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</si>
  <si>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</si>
  <si>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</si>
  <si>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</si>
  <si>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</si>
  <si>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</si>
  <si>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</si>
  <si>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</si>
  <si>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</si>
  <si>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</si>
  <si>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</si>
  <si>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</si>
  <si>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</si>
  <si>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</si>
  <si>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</si>
  <si>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</si>
  <si>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</si>
  <si>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</si>
  <si>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</si>
  <si>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</si>
  <si>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</si>
  <si>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</si>
  <si>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</si>
  <si>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</si>
  <si>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</si>
  <si>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</si>
  <si>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</si>
  <si>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</si>
  <si>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</si>
  <si>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</si>
  <si>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</si>
  <si>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</si>
  <si>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</si>
  <si>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</si>
  <si>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</si>
  <si>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</si>
  <si>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</si>
  <si>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</si>
  <si>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</si>
  <si>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</si>
  <si>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</si>
  <si>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</si>
  <si>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</si>
  <si>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</si>
  <si>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</si>
  <si>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</si>
  <si>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</si>
  <si>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</si>
  <si>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</si>
  <si>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</si>
  <si>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</si>
  <si>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</si>
  <si>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</si>
  <si>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</si>
  <si>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</si>
  <si>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</si>
  <si>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</si>
  <si>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</si>
  <si>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</si>
  <si>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</si>
  <si>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</si>
  <si>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</si>
  <si>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</si>
  <si>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</si>
  <si>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</si>
  <si>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</si>
  <si>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</si>
  <si>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</si>
  <si>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</si>
  <si>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</si>
  <si>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</si>
  <si>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</si>
  <si>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</si>
  <si>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</si>
  <si>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</si>
  <si>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</si>
  <si>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</si>
  <si>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</si>
  <si>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</si>
  <si>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</si>
  <si>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</si>
  <si>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</si>
  <si>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</si>
  <si>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</si>
  <si>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</si>
  <si>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</si>
  <si>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</si>
  <si>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</si>
  <si>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</si>
  <si>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</si>
  <si>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</si>
  <si>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</si>
  <si>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</si>
  <si>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</si>
  <si>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</si>
  <si>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</si>
  <si>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</si>
  <si>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</si>
  <si>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</si>
  <si>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</si>
  <si>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</si>
  <si>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</si>
  <si>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</si>
  <si>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</si>
  <si>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</si>
  <si>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</si>
  <si>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</si>
  <si>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</si>
  <si>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</si>
  <si>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</si>
  <si>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</si>
  <si>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</si>
  <si>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</si>
  <si>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</si>
  <si>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</si>
  <si>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</si>
  <si>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</si>
  <si>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</si>
  <si>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</si>
  <si>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</si>
  <si>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</si>
  <si>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</si>
  <si>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</si>
  <si>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</si>
  <si>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</si>
  <si>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</si>
  <si>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</si>
  <si>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</si>
  <si>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</si>
  <si>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</si>
  <si>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</si>
  <si>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</si>
  <si>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</si>
  <si>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</si>
  <si>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</si>
  <si>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</si>
  <si>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</si>
  <si>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</si>
  <si>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</si>
  <si>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</si>
  <si>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</si>
  <si>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</si>
  <si>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</si>
  <si>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</si>
  <si>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</si>
  <si>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</si>
  <si>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</si>
  <si>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</si>
  <si>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</si>
  <si>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</si>
  <si>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</si>
  <si>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</si>
  <si>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</si>
  <si>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</si>
  <si>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</si>
  <si>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</si>
  <si>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</si>
  <si>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</si>
  <si>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</si>
  <si>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</si>
  <si>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</si>
  <si>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</si>
  <si>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</si>
  <si>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</si>
  <si>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</si>
  <si>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</si>
  <si>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</si>
  <si>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</si>
  <si>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</si>
  <si>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</si>
  <si>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</si>
  <si>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</si>
  <si>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</si>
  <si>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</si>
  <si>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</si>
  <si>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</si>
  <si>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</si>
  <si>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</si>
  <si>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</si>
  <si>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</si>
  <si>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</si>
  <si>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</si>
  <si>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</si>
  <si>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</si>
  <si>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</si>
  <si>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</si>
  <si>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</si>
  <si>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</si>
  <si>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</si>
  <si>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</si>
  <si>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</si>
  <si>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</si>
  <si>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</si>
  <si>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</si>
  <si>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</si>
  <si>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</si>
  <si>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</si>
  <si>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</si>
  <si>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</si>
  <si>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</si>
  <si>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</si>
  <si>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</si>
  <si>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</si>
  <si>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</si>
  <si>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</si>
  <si>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</si>
  <si>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</si>
  <si>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</si>
  <si>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</si>
  <si>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</si>
  <si>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</si>
  <si>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</si>
  <si>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</si>
  <si>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</si>
  <si>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</si>
  <si>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</si>
  <si>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</si>
  <si>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</si>
  <si>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</si>
  <si>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</si>
  <si>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</si>
  <si>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</si>
  <si>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</si>
  <si>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</si>
  <si>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</si>
  <si>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</si>
  <si>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</si>
  <si>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</si>
  <si>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</si>
  <si>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</si>
  <si>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</si>
  <si>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</si>
  <si>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</si>
  <si>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</si>
  <si>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</si>
  <si>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</si>
  <si>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</si>
  <si>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</si>
  <si>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</si>
  <si>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</si>
  <si>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</si>
  <si>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</si>
  <si>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</si>
  <si>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</si>
  <si>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</si>
  <si>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</si>
  <si>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</si>
  <si>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</si>
  <si>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</si>
  <si>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</si>
  <si>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</si>
  <si>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</si>
  <si>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</si>
  <si>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</si>
  <si>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</si>
  <si>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</si>
  <si>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</si>
  <si>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</si>
  <si>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</si>
  <si>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</si>
  <si>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</si>
  <si>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</si>
  <si>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</si>
  <si>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</si>
  <si>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</si>
  <si>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</si>
  <si>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</si>
  <si>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</si>
  <si>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</si>
  <si>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</si>
  <si>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</si>
  <si>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</si>
  <si>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</si>
  <si>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</si>
  <si>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</si>
  <si>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</si>
  <si>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</si>
  <si>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</si>
  <si>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</si>
  <si>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</si>
  <si>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</si>
  <si>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</si>
  <si>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</si>
  <si>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</si>
  <si>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</si>
  <si>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</si>
  <si>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</si>
  <si>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</si>
  <si>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</si>
  <si>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</si>
  <si>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</si>
  <si>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</si>
  <si>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</si>
  <si>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</si>
  <si>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</si>
  <si>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</si>
  <si>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</si>
  <si>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</si>
  <si>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</si>
  <si>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</si>
  <si>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</si>
  <si>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</si>
  <si>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</si>
  <si>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</si>
  <si>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</si>
  <si>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</si>
  <si>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</si>
  <si>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</si>
  <si>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</si>
  <si>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</si>
  <si>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</si>
  <si>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</si>
  <si>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</si>
  <si>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</si>
  <si>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</si>
  <si>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</si>
  <si>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</si>
  <si>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</si>
  <si>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</si>
  <si>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</si>
  <si>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</si>
  <si>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</si>
  <si>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</si>
  <si>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</si>
  <si>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</si>
  <si>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</si>
  <si>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</si>
  <si>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</si>
  <si>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</si>
  <si>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</si>
  <si>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</si>
  <si>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</si>
  <si>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</si>
  <si>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</si>
  <si>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</si>
  <si>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</si>
  <si>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</si>
  <si>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</si>
  <si>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</si>
  <si>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</si>
  <si>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</si>
  <si>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</si>
  <si>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</si>
  <si>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</si>
  <si>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</si>
  <si>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</si>
  <si>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</si>
  <si>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</si>
  <si>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</si>
  <si>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</si>
  <si>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</si>
  <si>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</si>
  <si>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</si>
  <si>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</si>
  <si>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</si>
  <si>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</si>
  <si>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</si>
  <si>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</si>
  <si>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</si>
  <si>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</si>
  <si>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</si>
  <si>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</si>
  <si>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</si>
  <si>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</si>
  <si>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</si>
  <si>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</si>
  <si>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</si>
  <si>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</si>
  <si>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</si>
  <si>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</si>
  <si>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</si>
  <si>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</si>
  <si>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</si>
  <si>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</si>
  <si>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</si>
  <si>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</si>
  <si>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</si>
  <si>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</si>
  <si>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</si>
  <si>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</si>
  <si>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</si>
  <si>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</si>
  <si>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</si>
  <si>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</si>
  <si>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</si>
  <si>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</si>
  <si>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</si>
  <si>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</si>
  <si>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</si>
  <si>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</si>
  <si>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</si>
  <si>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</si>
  <si>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</si>
  <si>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</si>
  <si>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</si>
  <si>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</si>
  <si>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</si>
  <si>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</si>
  <si>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</si>
  <si>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</si>
  <si>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</si>
  <si>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</si>
  <si>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</si>
  <si>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</si>
  <si>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</si>
  <si>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</si>
  <si>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</si>
  <si>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</si>
  <si>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</si>
  <si>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</si>
  <si>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</si>
  <si>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</si>
  <si>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</si>
  <si>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</si>
  <si>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</si>
  <si>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</si>
  <si>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</si>
  <si>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</si>
  <si>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</si>
  <si>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</si>
  <si>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</si>
  <si>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</si>
  <si>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</si>
  <si>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</si>
  <si>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</si>
  <si>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</si>
  <si>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</si>
  <si>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</si>
  <si>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</si>
  <si>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</si>
  <si>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</si>
  <si>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</si>
  <si>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</si>
  <si>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</si>
  <si>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</si>
  <si>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</si>
  <si>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</si>
  <si>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</si>
  <si>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</si>
  <si>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</si>
  <si>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</si>
  <si>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</si>
  <si>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</si>
  <si>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</si>
  <si>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</si>
  <si>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</si>
  <si>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</si>
  <si>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</si>
  <si>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</si>
  <si>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</si>
  <si>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</si>
  <si>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</si>
  <si>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</si>
  <si>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</si>
  <si>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</si>
  <si>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</si>
  <si>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</si>
  <si>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</si>
  <si>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</si>
  <si>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</si>
  <si>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</si>
  <si>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</si>
  <si>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</si>
  <si>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</si>
  <si>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</si>
  <si>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</si>
  <si>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</si>
  <si>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</si>
  <si>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</si>
  <si>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</si>
  <si>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</si>
  <si>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</si>
  <si>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</si>
  <si>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</si>
  <si>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</si>
  <si>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</si>
  <si>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</si>
  <si>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</si>
  <si>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</si>
  <si>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</si>
  <si>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</si>
  <si>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</si>
  <si>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</si>
  <si>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</si>
  <si>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</si>
  <si>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</si>
  <si>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</si>
  <si>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</si>
  <si>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</si>
  <si>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</si>
  <si>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</si>
  <si>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</si>
  <si>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</si>
  <si>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</si>
  <si>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</si>
  <si>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</si>
  <si>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</si>
  <si>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</si>
  <si>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</si>
  <si>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</si>
  <si>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</si>
  <si>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</si>
  <si>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</si>
  <si>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</si>
  <si>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</si>
  <si>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</si>
  <si>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</si>
  <si>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</si>
  <si>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</si>
  <si>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</si>
  <si>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</si>
  <si>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</si>
  <si>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</si>
  <si>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</si>
  <si>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</si>
  <si>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</si>
  <si>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</si>
  <si>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</si>
  <si>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</si>
  <si>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</si>
  <si>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</si>
  <si>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</si>
  <si>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</si>
  <si>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</si>
  <si>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</si>
  <si>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</si>
  <si>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</si>
  <si>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</si>
  <si>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</si>
  <si>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</si>
  <si>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</si>
  <si>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</si>
  <si>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</si>
  <si>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</si>
  <si>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</si>
  <si>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</si>
  <si>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</si>
  <si>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</si>
  <si>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</si>
  <si>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</si>
  <si>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</si>
  <si>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</si>
  <si>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</si>
  <si>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</si>
  <si>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</si>
  <si>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</si>
  <si>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</si>
  <si>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</si>
  <si>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</si>
  <si>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</si>
  <si>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</si>
  <si>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</si>
  <si>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</si>
  <si>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</si>
  <si>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</si>
  <si>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</si>
  <si>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</si>
  <si>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</si>
  <si>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</si>
  <si>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</si>
  <si>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</si>
  <si>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</si>
  <si>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</si>
  <si>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</si>
  <si>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</si>
  <si>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</si>
  <si>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</si>
  <si>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</si>
  <si>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</si>
  <si>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</si>
  <si>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</si>
  <si>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</si>
  <si>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</si>
  <si>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</si>
  <si>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</si>
  <si>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</si>
  <si>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</si>
  <si>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</si>
  <si>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</si>
  <si>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</si>
  <si>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</si>
  <si>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</si>
  <si>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</si>
  <si>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</si>
  <si>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</si>
  <si>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</si>
  <si>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</si>
  <si>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</si>
  <si>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</si>
  <si>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</si>
  <si>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</si>
  <si>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</si>
  <si>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</si>
  <si>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</si>
  <si>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</si>
  <si>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</si>
  <si>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</si>
  <si>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</si>
  <si>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</si>
  <si>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</si>
  <si>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</si>
  <si>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</si>
  <si>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</si>
  <si>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</si>
  <si>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</si>
  <si>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</si>
  <si>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</si>
  <si>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</si>
  <si>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</si>
  <si>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</si>
  <si>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</si>
  <si>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</si>
  <si>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</si>
  <si>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</si>
  <si>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</si>
  <si>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</si>
  <si>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</si>
  <si>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</si>
  <si>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</si>
  <si>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</si>
  <si>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</si>
  <si>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</si>
  <si>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</si>
  <si>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</si>
  <si>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</si>
  <si>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</si>
  <si>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</si>
  <si>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</si>
  <si>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</si>
  <si>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</si>
  <si>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</si>
  <si>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</si>
  <si>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</si>
  <si>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</si>
  <si>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</si>
  <si>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</si>
  <si>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</si>
  <si>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</si>
  <si>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</si>
  <si>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</si>
  <si>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</si>
  <si>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</si>
  <si>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</si>
  <si>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</si>
  <si>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</si>
  <si>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</si>
  <si>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</si>
  <si>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</si>
  <si>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</si>
  <si>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</si>
  <si>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</si>
  <si>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</si>
  <si>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</si>
  <si>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</si>
  <si>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</si>
  <si>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</si>
  <si>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</si>
  <si>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</si>
  <si>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</si>
  <si>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</si>
  <si>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</si>
  <si>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</si>
  <si>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</si>
  <si>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</si>
  <si>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</si>
  <si>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</si>
  <si>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</si>
  <si>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</si>
  <si>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</si>
  <si>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</si>
  <si>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</si>
  <si>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</si>
  <si>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</si>
  <si>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</si>
  <si>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</si>
  <si>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</si>
  <si>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</si>
  <si>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</si>
  <si>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</si>
  <si>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</si>
  <si>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</si>
  <si>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</si>
  <si>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</si>
  <si>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</si>
  <si>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</si>
  <si>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</si>
  <si>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</si>
  <si>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</si>
  <si>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</si>
  <si>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</si>
  <si>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</si>
  <si>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</si>
  <si>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</si>
  <si>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</si>
  <si>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</si>
  <si>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</si>
  <si>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</si>
  <si>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</si>
  <si>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</si>
  <si>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</si>
  <si>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</si>
  <si>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</si>
  <si>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</si>
  <si>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</si>
  <si>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</si>
  <si>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</si>
  <si>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</si>
  <si>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</si>
  <si>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</si>
  <si>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</si>
  <si>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</si>
  <si>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</si>
  <si>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</si>
  <si>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</si>
  <si>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</si>
  <si>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</si>
  <si>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</si>
  <si>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</si>
  <si>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</si>
  <si>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</si>
  <si>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</si>
  <si>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</si>
  <si>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</si>
  <si>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</si>
  <si>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</si>
  <si>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</si>
  <si>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</si>
  <si>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</si>
  <si>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</si>
  <si>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</si>
  <si>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</si>
  <si>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</si>
  <si>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</si>
  <si>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</si>
  <si>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</si>
  <si>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</si>
  <si>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</si>
  <si>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</si>
  <si>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</si>
  <si>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</si>
  <si>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</si>
  <si>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</si>
  <si>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</si>
  <si>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</si>
  <si>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</si>
  <si>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</si>
  <si>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</si>
  <si>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</si>
  <si>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</si>
  <si>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</si>
  <si>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</si>
  <si>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</si>
  <si>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</si>
  <si>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</si>
  <si>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</si>
  <si>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</si>
  <si>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</si>
  <si>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</si>
  <si>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</si>
  <si>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</si>
  <si>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</si>
  <si>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</si>
  <si>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</si>
  <si>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</si>
  <si>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</si>
  <si>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</si>
  <si>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</si>
  <si>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</si>
  <si>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</si>
  <si>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</si>
  <si>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</si>
  <si>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</si>
  <si>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</si>
  <si>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</si>
  <si>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</si>
  <si>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</si>
  <si>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</si>
  <si>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</si>
  <si>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</si>
  <si>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</si>
  <si>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</si>
  <si>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</si>
  <si>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</si>
  <si>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</si>
  <si>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</si>
  <si>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</si>
  <si>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</si>
  <si>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</si>
  <si>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</si>
  <si>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</si>
  <si>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</si>
  <si>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</si>
  <si>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</si>
  <si>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</si>
  <si>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</si>
  <si>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</si>
  <si>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</si>
  <si>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</si>
  <si>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</si>
  <si>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</si>
  <si>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</si>
  <si>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</si>
  <si>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</si>
  <si>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</si>
  <si>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</si>
  <si>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</si>
  <si>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</si>
  <si>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</si>
  <si>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</si>
  <si>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</si>
  <si>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</si>
  <si>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</si>
  <si>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</si>
  <si>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</si>
  <si>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</si>
  <si>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</si>
  <si>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</si>
  <si>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</si>
  <si>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</si>
  <si>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</si>
  <si>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</si>
  <si>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</si>
  <si>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</si>
  <si>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</si>
  <si>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</si>
  <si>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</si>
  <si>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</si>
  <si>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</si>
  <si>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</si>
  <si>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</si>
  <si>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</si>
  <si>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</si>
  <si>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</si>
  <si>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</si>
  <si>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</si>
  <si>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</si>
  <si>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</si>
  <si>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</si>
  <si>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</si>
  <si>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</si>
  <si>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</si>
  <si>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</si>
  <si>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</si>
  <si>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</si>
  <si>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</si>
  <si>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</si>
  <si>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</si>
  <si>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</si>
  <si>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</si>
  <si>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</si>
  <si>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</si>
  <si>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</si>
  <si>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</si>
  <si>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</si>
  <si>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</si>
  <si>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</si>
  <si>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</si>
  <si>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</si>
  <si>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</si>
  <si>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</si>
  <si>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</si>
  <si>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</si>
  <si>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</si>
  <si>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</si>
  <si>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</si>
  <si>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</si>
  <si>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</si>
  <si>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</si>
  <si>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</si>
  <si>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</si>
  <si>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</si>
  <si>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</si>
  <si>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</si>
  <si>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</si>
  <si>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</si>
  <si>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</si>
  <si>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</si>
  <si>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</si>
  <si>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</si>
  <si>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</si>
  <si>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</si>
  <si>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</si>
  <si>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</si>
  <si>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</si>
  <si>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</si>
  <si>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</si>
  <si>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</si>
  <si>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</si>
  <si>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</si>
  <si>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</si>
  <si>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</si>
  <si>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</si>
  <si>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</si>
  <si>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</si>
  <si>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</si>
  <si>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</si>
  <si>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</si>
  <si>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</si>
  <si>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</si>
  <si>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</si>
  <si>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</si>
  <si>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</si>
  <si>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</si>
  <si>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</si>
  <si>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</si>
  <si>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</si>
  <si>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</si>
  <si>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</si>
  <si>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</si>
  <si>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</si>
  <si>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</si>
  <si>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</si>
  <si>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</si>
  <si>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</si>
  <si>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</si>
  <si>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</si>
  <si>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</si>
  <si>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</si>
  <si>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</si>
  <si>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</si>
  <si>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</si>
  <si>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</si>
  <si>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</si>
  <si>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</si>
  <si>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</si>
  <si>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</si>
  <si>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</si>
  <si>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</si>
  <si>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</si>
  <si>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</si>
  <si>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</si>
  <si>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</si>
  <si>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</si>
  <si>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</si>
  <si>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</si>
  <si>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</si>
  <si>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</si>
  <si>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</si>
  <si>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</si>
  <si>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</si>
  <si>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</si>
  <si>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</si>
  <si>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</si>
  <si>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</si>
  <si>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</si>
  <si>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</si>
  <si>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</si>
  <si>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</si>
  <si>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</si>
  <si>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</si>
  <si>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</si>
  <si>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</si>
  <si>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</si>
  <si>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</si>
  <si>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</si>
  <si>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</si>
  <si>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</si>
  <si>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</si>
  <si>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</si>
  <si>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</si>
  <si>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</si>
  <si>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</si>
  <si>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</si>
  <si>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</si>
  <si>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</si>
  <si>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</si>
  <si>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</si>
  <si>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</si>
  <si>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</si>
  <si>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</si>
  <si>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</si>
  <si>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</si>
  <si>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</si>
  <si>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</si>
  <si>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</si>
  <si>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</si>
  <si>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</si>
  <si>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</si>
  <si>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</si>
  <si>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</si>
  <si>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</si>
  <si>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</si>
  <si>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</si>
  <si>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</si>
  <si>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</si>
  <si>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</si>
  <si>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</si>
  <si>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</si>
  <si>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</si>
  <si>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</si>
  <si>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</si>
  <si>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</si>
  <si>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</si>
  <si>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</si>
  <si>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</si>
  <si>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</si>
  <si>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</si>
  <si>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</si>
  <si>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</si>
  <si>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</si>
  <si>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</si>
  <si>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</si>
  <si>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</si>
  <si>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</si>
  <si>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</si>
  <si>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</si>
  <si>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</si>
  <si>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</si>
  <si>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</si>
  <si>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</si>
  <si>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</si>
  <si>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</si>
  <si>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</si>
  <si>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</si>
  <si>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</si>
  <si>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</si>
  <si>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</si>
  <si>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</si>
  <si>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</si>
  <si>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</si>
  <si>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</si>
  <si>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</si>
  <si>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</si>
  <si>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</si>
  <si>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</si>
  <si>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</si>
  <si>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</si>
  <si>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</si>
  <si>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</si>
  <si>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</si>
  <si>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</si>
  <si>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</si>
  <si>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</si>
  <si>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</si>
  <si>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</si>
  <si>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</si>
  <si>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</si>
  <si>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</si>
  <si>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</si>
  <si>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</si>
  <si>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</si>
  <si>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</si>
  <si>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</si>
  <si>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</si>
  <si>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</si>
  <si>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</si>
  <si>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</si>
  <si>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</si>
  <si>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</si>
  <si>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</si>
  <si>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</si>
  <si>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</si>
  <si>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</si>
  <si>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</si>
  <si>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</si>
  <si>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</si>
  <si>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</si>
  <si>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</si>
  <si>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</si>
  <si>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</si>
  <si>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</si>
  <si>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</si>
  <si>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</si>
  <si>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</si>
  <si>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</si>
  <si>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</si>
  <si>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</si>
  <si>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</si>
  <si>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</si>
  <si>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</si>
  <si>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</si>
  <si>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</si>
  <si>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</si>
  <si>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</si>
  <si>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</si>
  <si>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</si>
  <si>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</si>
  <si>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</si>
  <si>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</si>
  <si>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</si>
  <si>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</si>
  <si>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</si>
  <si>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</si>
  <si>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</si>
  <si>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</si>
  <si>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</si>
  <si>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</si>
  <si>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</si>
  <si>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</si>
  <si>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</si>
  <si>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</si>
  <si>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</si>
  <si>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</si>
  <si>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</si>
  <si>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</si>
  <si>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</si>
  <si>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</si>
  <si>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</si>
  <si>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</si>
  <si>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</si>
  <si>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</si>
  <si>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</si>
  <si>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</si>
  <si>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</si>
  <si>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</si>
  <si>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</si>
  <si>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</si>
  <si>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</si>
  <si>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</si>
  <si>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</si>
  <si>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</si>
  <si>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</si>
  <si>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</si>
  <si>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</si>
  <si>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</si>
  <si>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</si>
  <si>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</si>
  <si>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</si>
  <si>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</si>
  <si>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</si>
  <si>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</si>
  <si>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</si>
  <si>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</si>
  <si>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</si>
  <si>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</si>
  <si>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</si>
  <si>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</si>
  <si>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</si>
  <si>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</si>
  <si>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</si>
  <si>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</si>
  <si>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</si>
  <si>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</si>
  <si>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</si>
  <si>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</si>
  <si>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</si>
  <si>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</si>
  <si>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</si>
  <si>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</si>
  <si>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</si>
  <si>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</si>
  <si>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</si>
  <si>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</si>
  <si>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</si>
  <si>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</si>
  <si>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</si>
  <si>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</si>
  <si>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</si>
  <si>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</si>
  <si>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</si>
  <si>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</si>
  <si>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</si>
  <si>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</si>
  <si>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</si>
  <si>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</si>
  <si>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</si>
  <si>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</si>
  <si>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</si>
  <si>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</si>
  <si>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</si>
  <si>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</si>
  <si>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</si>
  <si>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</si>
  <si>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</si>
  <si>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</si>
  <si>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</si>
  <si>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</si>
  <si>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</si>
  <si>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</si>
  <si>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</si>
  <si>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</si>
  <si>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</si>
  <si>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</si>
  <si>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</si>
  <si>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</si>
  <si>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</si>
  <si>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</si>
  <si>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</si>
  <si>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</si>
  <si>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</si>
  <si>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</si>
  <si>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</si>
  <si>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</si>
  <si>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</si>
  <si>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</si>
  <si>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</si>
  <si>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</si>
  <si>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</si>
  <si>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</si>
  <si>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</si>
  <si>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</si>
  <si>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</si>
  <si>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</si>
  <si>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</si>
  <si>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</si>
  <si>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</si>
  <si>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</si>
  <si>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</si>
  <si>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</si>
  <si>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</si>
  <si>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</si>
  <si>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</si>
  <si>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</si>
  <si>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</si>
  <si>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</si>
  <si>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</si>
  <si>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</si>
  <si>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</si>
  <si>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</si>
  <si>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</si>
  <si>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</si>
  <si>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</si>
  <si>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</si>
  <si>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</si>
  <si>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</si>
  <si>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</si>
  <si>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</si>
  <si>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</si>
  <si>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</si>
  <si>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</si>
  <si>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</si>
  <si>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</si>
  <si>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</si>
  <si>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</si>
  <si>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</si>
  <si>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</si>
  <si>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</si>
  <si>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</si>
  <si>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</si>
  <si>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</si>
  <si>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</si>
  <si>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</si>
  <si>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</si>
  <si>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</si>
  <si>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</si>
  <si>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</si>
  <si>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</si>
  <si>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</si>
  <si>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</si>
  <si>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</si>
  <si>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</si>
  <si>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</si>
  <si>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</si>
  <si>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</si>
  <si>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</si>
  <si>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</si>
  <si>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</si>
  <si>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</si>
  <si>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</si>
  <si>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</si>
  <si>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</si>
  <si>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</si>
  <si>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</si>
  <si>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</si>
  <si>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</si>
  <si>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</si>
  <si>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</si>
  <si>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</si>
  <si>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</si>
  <si>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</si>
  <si>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</si>
  <si>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</si>
  <si>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</si>
  <si>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</si>
  <si>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</si>
  <si>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</si>
  <si>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</si>
  <si>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</si>
  <si>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</si>
  <si>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</si>
  <si>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</si>
  <si>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</si>
  <si>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</si>
  <si>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</si>
  <si>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</si>
  <si>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</si>
  <si>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</si>
  <si>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</si>
  <si>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</si>
  <si>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</si>
  <si>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</si>
  <si>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</si>
  <si>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</si>
  <si>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</si>
  <si>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</si>
  <si>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</si>
  <si>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</si>
  <si>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</si>
  <si>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</si>
  <si>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</si>
  <si>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</si>
  <si>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</si>
  <si>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</si>
  <si>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</si>
  <si>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</si>
  <si>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</si>
  <si>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</si>
  <si>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</si>
  <si>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</si>
  <si>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</si>
  <si>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</si>
  <si>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</si>
  <si>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</si>
  <si>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</si>
  <si>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</si>
  <si>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</si>
  <si>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</si>
  <si>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</si>
  <si>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</si>
  <si>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</si>
  <si>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</si>
  <si>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</si>
  <si>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</si>
  <si>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</si>
  <si>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</si>
  <si>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</si>
  <si>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</si>
  <si>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</si>
  <si>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</si>
  <si>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</si>
  <si>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</si>
  <si>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</si>
  <si>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</si>
  <si>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</si>
  <si>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</si>
  <si>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</si>
  <si>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</si>
  <si>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</si>
  <si>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</si>
  <si>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</si>
  <si>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</si>
  <si>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</si>
  <si>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</si>
  <si>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</si>
  <si>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</si>
  <si>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</si>
  <si>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</si>
  <si>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</si>
  <si>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</si>
  <si>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</si>
  <si>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</si>
  <si>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</si>
  <si>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</si>
  <si>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</si>
  <si>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</si>
  <si>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</si>
  <si>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</si>
  <si>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</si>
  <si>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</si>
  <si>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</si>
  <si>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</si>
  <si>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</si>
  <si>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</si>
  <si>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</si>
  <si>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</si>
  <si>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</si>
  <si>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</si>
  <si>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</si>
  <si>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</si>
  <si>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</si>
  <si>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</si>
  <si>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</si>
  <si>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</si>
  <si>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</si>
  <si>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</si>
  <si>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</si>
  <si>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</si>
  <si>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</si>
  <si>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</si>
  <si>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</si>
  <si>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</si>
  <si>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</si>
  <si>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</si>
  <si>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</si>
  <si>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</si>
  <si>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</si>
  <si>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</si>
  <si>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</si>
  <si>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</si>
  <si>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</si>
  <si>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</si>
  <si>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</si>
  <si>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</si>
  <si>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</si>
  <si>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</si>
  <si>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</si>
  <si>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</si>
  <si>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</si>
  <si>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</si>
  <si>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</si>
  <si>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</si>
  <si>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</si>
  <si>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</si>
  <si>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</si>
  <si>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</si>
  <si>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</si>
  <si>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</si>
  <si>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</si>
  <si>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</si>
  <si>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</si>
  <si>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</si>
  <si>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</si>
  <si>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</si>
  <si>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</si>
  <si>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</si>
  <si>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</si>
  <si>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</si>
  <si>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</si>
  <si>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</si>
  <si>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</si>
  <si>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</si>
  <si>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</si>
  <si>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</si>
  <si>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</si>
  <si>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</si>
  <si>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</si>
  <si>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</si>
  <si>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</si>
  <si>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</si>
  <si>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</si>
  <si>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</si>
  <si>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</si>
  <si>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</si>
  <si>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</si>
  <si>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</si>
  <si>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</si>
  <si>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</si>
  <si>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</si>
  <si>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</si>
  <si>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</si>
  <si>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</si>
  <si>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</si>
  <si>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</si>
  <si>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</si>
  <si>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</si>
  <si>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</si>
  <si>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</si>
  <si>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</si>
  <si>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</si>
  <si>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</si>
  <si>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</si>
  <si>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</si>
  <si>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</si>
  <si>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</si>
  <si>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</si>
  <si>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</si>
  <si>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</si>
  <si>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</si>
  <si>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</si>
  <si>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</si>
  <si>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</si>
  <si>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</si>
  <si>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</si>
  <si>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</si>
  <si>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</si>
  <si>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</si>
  <si>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</si>
  <si>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</si>
  <si>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</si>
  <si>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</si>
  <si>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</si>
  <si>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</si>
  <si>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</si>
  <si>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</si>
  <si>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</si>
  <si>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</si>
  <si>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</si>
  <si>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</si>
  <si>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</si>
  <si>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</si>
  <si>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</si>
  <si>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</si>
  <si>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</si>
  <si>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</si>
  <si>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</si>
  <si>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</si>
  <si>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</si>
  <si>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</si>
  <si>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</si>
  <si>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</si>
  <si>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</si>
  <si>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</si>
  <si>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</si>
  <si>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</si>
  <si>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</si>
  <si>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</si>
  <si>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</si>
  <si>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</si>
  <si>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</si>
  <si>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</si>
  <si>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</si>
  <si>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</si>
  <si>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</si>
  <si>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</si>
  <si>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</si>
  <si>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</si>
  <si>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</si>
  <si>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</si>
  <si>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</si>
  <si>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</si>
  <si>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</si>
  <si>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</si>
  <si>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</si>
  <si>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</si>
  <si>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</si>
  <si>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</si>
  <si>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</si>
  <si>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</si>
  <si>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</si>
  <si>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</si>
  <si>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</si>
  <si>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</si>
  <si>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</si>
  <si>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</si>
  <si>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</si>
  <si>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</si>
  <si>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</si>
  <si>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</si>
  <si>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</si>
  <si>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</si>
  <si>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</si>
  <si>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</si>
  <si>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</si>
  <si>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</si>
  <si>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</si>
  <si>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</si>
  <si>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</si>
  <si>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</si>
  <si>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</si>
  <si>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</si>
  <si>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</si>
  <si>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</si>
  <si>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</si>
  <si>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</si>
  <si>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</si>
  <si>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</si>
  <si>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</si>
  <si>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</si>
  <si>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</si>
  <si>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</si>
  <si>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</si>
  <si>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</si>
  <si>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</si>
  <si>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</si>
  <si>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</si>
  <si>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</si>
  <si>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</si>
  <si>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</si>
  <si>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</si>
  <si>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</si>
  <si>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</si>
  <si>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</si>
  <si>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</si>
  <si>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</si>
  <si>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</si>
  <si>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</si>
  <si>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</si>
  <si>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</si>
  <si>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</si>
  <si>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</si>
  <si>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</si>
  <si>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</si>
  <si>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</si>
  <si>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</si>
  <si>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</si>
  <si>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</si>
  <si>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</si>
  <si>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</si>
  <si>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</si>
  <si>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</si>
  <si>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</si>
  <si>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</si>
  <si>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</si>
  <si>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</si>
  <si>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</si>
  <si>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</si>
  <si>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</si>
  <si>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</si>
  <si>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</si>
  <si>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</si>
  <si>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</si>
  <si>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</si>
  <si>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</si>
  <si>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</si>
  <si>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</si>
  <si>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</si>
  <si>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</si>
  <si>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</si>
  <si>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</si>
  <si>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</si>
  <si>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</si>
  <si>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</si>
  <si>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</si>
  <si>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</si>
  <si>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</si>
  <si>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</si>
  <si>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</si>
  <si>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</si>
  <si>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</si>
  <si>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</si>
  <si>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</si>
  <si>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</si>
  <si>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</si>
  <si>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</si>
  <si>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</si>
  <si>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</si>
  <si>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</si>
  <si>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</si>
  <si>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</si>
  <si>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</si>
  <si>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</si>
  <si>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</si>
  <si>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</si>
  <si>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</si>
  <si>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</si>
  <si>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</si>
  <si>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</si>
  <si>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</si>
  <si>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</si>
  <si>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</si>
  <si>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</si>
  <si>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</si>
  <si>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</si>
  <si>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</si>
  <si>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</si>
  <si>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</si>
  <si>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</si>
  <si>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</si>
  <si>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</si>
  <si>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</si>
  <si>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</si>
  <si>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</si>
  <si>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</si>
  <si>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</si>
  <si>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</si>
  <si>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</si>
  <si>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</si>
  <si>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</si>
  <si>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</si>
  <si>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</si>
  <si>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</si>
  <si>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</si>
  <si>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</si>
  <si>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</si>
  <si>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</si>
  <si>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</si>
  <si>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</si>
  <si>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</si>
  <si>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</si>
  <si>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</si>
  <si>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</si>
  <si>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</si>
  <si>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</si>
  <si>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</si>
  <si>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</si>
  <si>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</si>
  <si>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</si>
  <si>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</si>
  <si>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</si>
  <si>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</si>
  <si>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</si>
  <si>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</si>
  <si>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</si>
  <si>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</si>
  <si>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</si>
  <si>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</si>
  <si>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</si>
  <si>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</si>
  <si>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</si>
  <si>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</si>
  <si>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</si>
  <si>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</si>
  <si>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</si>
  <si>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</si>
  <si>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</si>
  <si>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</si>
  <si>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</si>
  <si>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</si>
  <si>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</si>
  <si>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</si>
  <si>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</si>
  <si>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</si>
  <si>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</si>
  <si>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</si>
  <si>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</si>
  <si>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</si>
  <si>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</si>
  <si>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</si>
  <si>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</si>
  <si>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</si>
  <si>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</si>
  <si>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</si>
  <si>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</si>
  <si>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</si>
  <si>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</si>
  <si>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</si>
  <si>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</si>
  <si>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</si>
  <si>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</si>
  <si>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</si>
  <si>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</si>
  <si>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</si>
  <si>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</si>
  <si>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</si>
  <si>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</si>
  <si>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</si>
  <si>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</si>
  <si>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</si>
  <si>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</si>
  <si>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</si>
  <si>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</si>
  <si>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</si>
  <si>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</si>
  <si>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</si>
  <si>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</si>
  <si>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</si>
  <si>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</si>
  <si>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</si>
  <si>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</si>
  <si>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</si>
  <si>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</si>
  <si>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</si>
  <si>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</si>
  <si>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</si>
  <si>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</si>
  <si>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</si>
  <si>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</si>
  <si>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</si>
  <si>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</si>
  <si>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</si>
  <si>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</si>
  <si>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</si>
  <si>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</si>
  <si>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</si>
  <si>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</si>
  <si>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</si>
  <si>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</si>
  <si>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</si>
  <si>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</si>
  <si>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</si>
  <si>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</si>
  <si>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</si>
  <si>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</si>
  <si>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</si>
  <si>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</si>
  <si>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</si>
  <si>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</si>
  <si>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</si>
  <si>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</si>
  <si>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</si>
  <si>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</si>
  <si>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</si>
  <si>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</si>
  <si>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</si>
  <si>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</si>
  <si>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</si>
  <si>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</si>
  <si>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</si>
  <si>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</si>
  <si>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</si>
  <si>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</si>
  <si>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</si>
  <si>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</si>
  <si>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</si>
  <si>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</si>
  <si>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</si>
  <si>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</si>
  <si>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</si>
  <si>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</si>
  <si>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</si>
  <si>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</si>
  <si>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</si>
  <si>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</si>
  <si>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</si>
  <si>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</si>
  <si>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</si>
  <si>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</si>
  <si>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</si>
  <si>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</si>
  <si>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</si>
  <si>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</si>
  <si>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</si>
  <si>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</si>
  <si>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</si>
  <si>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</si>
  <si>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</si>
  <si>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</si>
  <si>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</si>
  <si>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</si>
  <si>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</si>
  <si>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</si>
  <si>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</si>
  <si>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</si>
  <si>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</si>
  <si>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</si>
  <si>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</si>
  <si>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</si>
  <si>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</si>
  <si>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</si>
  <si>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</si>
  <si>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</si>
  <si>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</si>
  <si>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</si>
  <si>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</si>
  <si>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</si>
  <si>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</si>
  <si>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</si>
  <si>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</si>
  <si>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</si>
  <si>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</si>
  <si>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</si>
  <si>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</si>
  <si>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</si>
  <si>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</si>
  <si>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</si>
  <si>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</si>
  <si>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</si>
  <si>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</si>
  <si>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</si>
  <si>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</si>
  <si>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</si>
  <si>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</si>
  <si>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</si>
  <si>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</si>
  <si>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</si>
  <si>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</si>
  <si>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</si>
  <si>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</si>
  <si>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</si>
  <si>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</si>
  <si>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</si>
  <si>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</si>
  <si>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</si>
  <si>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</si>
  <si>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</si>
  <si>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</si>
  <si>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</si>
  <si>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</si>
  <si>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</si>
  <si>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</si>
  <si>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</si>
  <si>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</si>
  <si>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</si>
  <si>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</si>
  <si>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</si>
  <si>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</si>
  <si>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</si>
  <si>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</si>
  <si>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</si>
  <si>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</si>
  <si>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</si>
  <si>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</si>
  <si>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</si>
  <si>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</si>
  <si>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</si>
  <si>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</si>
  <si>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</si>
  <si>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</si>
  <si>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</si>
  <si>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</si>
  <si>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</si>
  <si>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</si>
  <si>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</si>
  <si>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</si>
  <si>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</si>
  <si>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</si>
  <si>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</si>
  <si>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</si>
  <si>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</si>
  <si>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</si>
  <si>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</si>
  <si>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</si>
  <si>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</si>
  <si>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</si>
  <si>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</si>
  <si>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</si>
  <si>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</si>
  <si>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</si>
  <si>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</si>
  <si>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</si>
  <si>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</si>
  <si>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</si>
  <si>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</si>
  <si>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</si>
  <si>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</si>
  <si>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</si>
  <si>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</si>
  <si>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</si>
  <si>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</si>
  <si>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</si>
  <si>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</si>
  <si>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</si>
  <si>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</si>
  <si>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</si>
  <si>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</si>
  <si>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</si>
  <si>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</si>
  <si>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</si>
  <si>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</si>
  <si>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</si>
  <si>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</si>
  <si>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</si>
  <si>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</si>
  <si>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</si>
  <si>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</si>
  <si>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</si>
  <si>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</si>
  <si>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</si>
  <si>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</si>
  <si>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</si>
  <si>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</si>
  <si>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</si>
  <si>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</si>
  <si>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</si>
  <si>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</si>
  <si>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</si>
  <si>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</si>
  <si>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</si>
  <si>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</si>
  <si>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</si>
  <si>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</si>
  <si>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</si>
  <si>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</si>
  <si>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</si>
  <si>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</si>
  <si>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</si>
  <si>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</si>
  <si>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</si>
  <si>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</si>
  <si>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</si>
  <si>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</si>
  <si>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</si>
  <si>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</si>
  <si>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</si>
  <si>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</si>
  <si>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</si>
  <si>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</si>
  <si>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</si>
  <si>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</si>
  <si>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</si>
  <si>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</si>
  <si>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</si>
  <si>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</si>
  <si>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</si>
  <si>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</si>
  <si>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</si>
  <si>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</si>
  <si>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</si>
  <si>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</si>
  <si>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</si>
  <si>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</si>
  <si>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</si>
  <si>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</si>
  <si>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</si>
  <si>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</si>
  <si>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</si>
  <si>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</si>
  <si>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</si>
  <si>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</si>
  <si>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</si>
  <si>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</si>
  <si>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</si>
  <si>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</si>
  <si>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</si>
  <si>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</si>
  <si>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</si>
  <si>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</si>
  <si>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</si>
  <si>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</si>
  <si>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</si>
  <si>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</si>
  <si>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</si>
  <si>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</si>
  <si>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</si>
  <si>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</si>
  <si>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</si>
  <si>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</si>
  <si>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</si>
  <si>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</si>
  <si>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</si>
  <si>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</si>
  <si>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</si>
  <si>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</si>
  <si>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</si>
  <si>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</si>
  <si>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</si>
  <si>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</si>
  <si>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</si>
  <si>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</si>
  <si>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</si>
  <si>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</si>
  <si>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</si>
  <si>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</si>
  <si>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</si>
  <si>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</si>
  <si>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</si>
  <si>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</si>
  <si>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</si>
  <si>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</si>
  <si>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</si>
  <si>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</si>
  <si>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</si>
  <si>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</si>
  <si>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</si>
  <si>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</si>
  <si>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</si>
  <si>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</si>
  <si>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</si>
  <si>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</si>
  <si>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</si>
  <si>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</si>
  <si>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</si>
  <si>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</si>
  <si>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</si>
  <si>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</si>
  <si>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</si>
  <si>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</si>
  <si>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</si>
  <si>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</si>
  <si>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</si>
  <si>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</si>
  <si>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</si>
  <si>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</si>
  <si>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</si>
  <si>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</si>
  <si>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</si>
  <si>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</si>
  <si>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</si>
  <si>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</si>
  <si>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</si>
  <si>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</si>
  <si>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</si>
  <si>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</si>
  <si>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</si>
  <si>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</si>
  <si>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</si>
  <si>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</si>
  <si>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</si>
  <si>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</si>
  <si>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</si>
  <si>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</si>
  <si>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</si>
  <si>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</si>
  <si>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</si>
  <si>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</si>
  <si>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</si>
  <si>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</si>
  <si>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</si>
  <si>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</si>
  <si>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</si>
  <si>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</si>
  <si>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</si>
  <si>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</si>
  <si>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</si>
  <si>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</si>
  <si>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</si>
  <si>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</si>
  <si>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</si>
  <si>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</si>
  <si>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</si>
  <si>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</si>
  <si>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</si>
  <si>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</si>
  <si>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</si>
  <si>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</si>
  <si>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</si>
  <si>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</si>
  <si>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</si>
  <si>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</si>
  <si>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</si>
  <si>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</si>
  <si>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</si>
  <si>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</si>
  <si>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</si>
  <si>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</si>
  <si>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</si>
  <si>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</si>
  <si>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</si>
  <si>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</si>
  <si>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</si>
  <si>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</si>
  <si>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</si>
  <si>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</si>
  <si>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</si>
  <si>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</si>
  <si>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</si>
  <si>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</si>
  <si>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</si>
  <si>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</si>
  <si>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</si>
  <si>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</si>
  <si>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</si>
  <si>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</si>
  <si>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</si>
  <si>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</si>
  <si>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</si>
  <si>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</si>
  <si>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</si>
  <si>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</si>
  <si>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</si>
  <si>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</si>
  <si>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</si>
  <si>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</si>
  <si>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</si>
  <si>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</si>
  <si>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</si>
  <si>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</si>
  <si>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</si>
  <si>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</si>
  <si>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</si>
  <si>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</si>
  <si>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</si>
  <si>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</si>
  <si>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</si>
  <si>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</si>
  <si>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</si>
  <si>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</si>
  <si>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</si>
  <si>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</si>
  <si>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</si>
  <si>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</si>
  <si>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</si>
  <si>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</si>
  <si>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</si>
  <si>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</si>
  <si>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</si>
  <si>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</si>
  <si>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</si>
  <si>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</si>
  <si>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</si>
  <si>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</si>
  <si>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</si>
  <si>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</si>
  <si>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</si>
  <si>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</si>
  <si>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</si>
  <si>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</si>
  <si>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</si>
  <si>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</si>
  <si>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</si>
  <si>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</si>
  <si>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</si>
  <si>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</si>
  <si>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</si>
  <si>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</si>
  <si>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</si>
  <si>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</si>
  <si>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</si>
  <si>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</si>
  <si>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</si>
  <si>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</si>
  <si>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</si>
  <si>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</si>
  <si>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</si>
  <si>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</si>
  <si>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</si>
  <si>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</si>
  <si>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</si>
  <si>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</si>
  <si>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</si>
  <si>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</si>
  <si>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</si>
  <si>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</si>
  <si>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</si>
  <si>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</si>
  <si>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</si>
  <si>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</si>
  <si>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</si>
  <si>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</si>
  <si>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</si>
  <si>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</si>
  <si>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</si>
  <si>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</si>
  <si>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</si>
  <si>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</si>
  <si>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</si>
  <si>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</si>
  <si>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</si>
  <si>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</si>
  <si>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</si>
  <si>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</si>
  <si>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</si>
  <si>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</si>
  <si>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</si>
  <si>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</si>
  <si>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</si>
  <si>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</si>
  <si>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</si>
  <si>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</si>
  <si>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</si>
  <si>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</si>
  <si>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</si>
  <si>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</si>
  <si>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</si>
  <si>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</si>
  <si>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</si>
  <si>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</si>
  <si>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</si>
  <si>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</si>
  <si>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</si>
  <si>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</si>
  <si>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</si>
  <si>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</si>
  <si>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</si>
  <si>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</si>
  <si>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</si>
  <si>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</si>
  <si>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</si>
  <si>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</si>
  <si>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</si>
  <si>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</si>
  <si>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</si>
  <si>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</si>
  <si>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</si>
  <si>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</si>
  <si>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</si>
  <si>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</si>
  <si>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</si>
  <si>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</si>
  <si>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</si>
  <si>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</si>
  <si>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</si>
  <si>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</si>
  <si>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</si>
  <si>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</si>
  <si>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</si>
  <si>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</si>
  <si>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</si>
  <si>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</si>
  <si>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</si>
  <si>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</si>
  <si>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</si>
  <si>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</si>
  <si>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</si>
  <si>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</si>
  <si>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</si>
  <si>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</si>
  <si>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</si>
  <si>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</si>
  <si>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</si>
  <si>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</si>
  <si>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</si>
  <si>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</si>
  <si>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</si>
  <si>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</si>
  <si>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</si>
  <si>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</si>
  <si>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</si>
  <si>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</si>
  <si>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</si>
  <si>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</si>
  <si>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</si>
  <si>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</si>
  <si>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</si>
  <si>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</si>
  <si>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</si>
  <si>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</si>
  <si>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</si>
  <si>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</si>
  <si>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</si>
  <si>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</si>
  <si>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</si>
  <si>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</si>
  <si>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</si>
  <si>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</si>
  <si>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</si>
  <si>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</si>
  <si>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</si>
  <si>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</si>
  <si>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</si>
  <si>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</si>
  <si>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</si>
  <si>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</si>
  <si>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</si>
  <si>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</si>
  <si>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</si>
  <si>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</si>
  <si>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</si>
  <si>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</si>
  <si>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</si>
  <si>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</si>
  <si>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</si>
  <si>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</si>
  <si>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</si>
  <si>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</si>
  <si>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</si>
  <si>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</si>
  <si>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</si>
  <si>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</si>
  <si>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</si>
  <si>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</si>
  <si>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</si>
  <si>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</si>
  <si>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</si>
  <si>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</si>
  <si>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</si>
  <si>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</si>
  <si>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</si>
  <si>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</si>
  <si>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</si>
  <si>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</si>
  <si>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</si>
  <si>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</si>
  <si>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</si>
  <si>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</si>
  <si>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</si>
  <si>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</si>
  <si>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</si>
  <si>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</si>
  <si>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</si>
  <si>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</si>
  <si>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</si>
  <si>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</si>
  <si>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</si>
  <si>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</si>
  <si>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</si>
  <si>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</si>
  <si>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</si>
  <si>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</si>
  <si>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</si>
  <si>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</si>
  <si>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</si>
  <si>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</si>
  <si>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</si>
  <si>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</si>
  <si>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</si>
  <si>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</si>
  <si>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</si>
  <si>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</si>
  <si>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</si>
  <si>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</si>
  <si>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</si>
  <si>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</si>
  <si>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</si>
  <si>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</si>
  <si>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</si>
  <si>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</si>
  <si>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</si>
  <si>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</si>
  <si>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</si>
  <si>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</si>
  <si>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</si>
  <si>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</si>
  <si>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</si>
  <si>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</si>
  <si>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</si>
  <si>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</si>
  <si>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</si>
  <si>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</si>
  <si>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</si>
  <si>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</si>
  <si>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</si>
  <si>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</si>
  <si>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</si>
  <si>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</si>
  <si>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</si>
  <si>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</si>
  <si>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</si>
  <si>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</si>
  <si>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</si>
  <si>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</si>
  <si>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</si>
  <si>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</si>
  <si>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</si>
  <si>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</si>
  <si>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</si>
  <si>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</si>
  <si>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</si>
  <si>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</si>
  <si>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</si>
  <si>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</si>
  <si>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</si>
  <si>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</si>
  <si>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</si>
  <si>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</si>
  <si>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</si>
  <si>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</si>
  <si>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</si>
  <si>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</si>
  <si>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</si>
  <si>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</si>
  <si>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</si>
  <si>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</si>
  <si>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</si>
  <si>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</si>
  <si>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</si>
  <si>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</si>
  <si>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</si>
  <si>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</si>
  <si>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</si>
  <si>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</si>
  <si>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</si>
  <si>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</si>
  <si>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</si>
  <si>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</si>
  <si>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</si>
  <si>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</si>
  <si>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</si>
  <si>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</si>
  <si>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</si>
  <si>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</si>
  <si>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</si>
  <si>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</si>
  <si>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</si>
  <si>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</si>
  <si>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</si>
  <si>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</si>
  <si>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</si>
  <si>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</si>
  <si>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</si>
  <si>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</si>
  <si>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</si>
  <si>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</si>
  <si>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</si>
  <si>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</si>
  <si>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</si>
  <si>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</si>
  <si>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</si>
  <si>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</si>
  <si>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</si>
  <si>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</si>
  <si>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</si>
  <si>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</si>
  <si>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</si>
  <si>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</si>
  <si>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</si>
  <si>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</si>
  <si>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</si>
  <si>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</si>
  <si>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</si>
  <si>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</si>
  <si>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</si>
  <si>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</si>
  <si>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</si>
  <si>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</si>
  <si>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</si>
  <si>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</si>
  <si>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</si>
  <si>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</si>
  <si>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</si>
  <si>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</si>
  <si>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</si>
  <si>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</si>
  <si>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</si>
  <si>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</si>
  <si>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</si>
  <si>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</si>
  <si>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</si>
  <si>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</si>
  <si>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</si>
  <si>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</si>
  <si>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</si>
  <si>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</si>
  <si>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</si>
  <si>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</si>
  <si>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</si>
  <si>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</si>
  <si>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</si>
  <si>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</si>
  <si>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</si>
  <si>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</si>
  <si>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</si>
  <si>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</si>
  <si>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</si>
  <si>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</si>
  <si>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</si>
  <si>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</si>
  <si>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</si>
  <si>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</si>
  <si>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</si>
  <si>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</si>
  <si>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</si>
  <si>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</si>
  <si>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</si>
  <si>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</si>
  <si>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</si>
  <si>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</si>
  <si>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</si>
  <si>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</si>
  <si>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</si>
  <si>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</si>
  <si>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</si>
  <si>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</si>
  <si>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</si>
  <si>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</si>
  <si>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</si>
  <si>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</si>
  <si>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</si>
  <si>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</si>
  <si>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</si>
  <si>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</si>
  <si>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</si>
  <si>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</si>
  <si>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</si>
  <si>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</si>
  <si>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</si>
  <si>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</si>
  <si>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</si>
  <si>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</si>
  <si>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</si>
  <si>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</si>
  <si>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</si>
  <si>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</si>
  <si>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</si>
  <si>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</si>
  <si>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</si>
  <si>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</si>
  <si>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</si>
  <si>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</si>
  <si>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</si>
  <si>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</si>
  <si>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</si>
  <si>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</si>
  <si>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</si>
  <si>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</si>
  <si>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</si>
  <si>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</si>
  <si>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</si>
  <si>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</si>
  <si>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</si>
  <si>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</si>
  <si>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</si>
  <si>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</si>
  <si>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</si>
  <si>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</si>
  <si>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</si>
  <si>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</si>
  <si>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</si>
  <si>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</si>
  <si>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</si>
  <si>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</si>
  <si>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</si>
  <si>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</si>
  <si>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</si>
  <si>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</si>
  <si>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</si>
  <si>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</si>
  <si>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</si>
  <si>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</si>
  <si>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</si>
  <si>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</si>
  <si>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</si>
  <si>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</si>
  <si>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</si>
  <si>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</si>
  <si>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</si>
  <si>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</si>
  <si>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</si>
  <si>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</si>
  <si>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</si>
  <si>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</si>
  <si>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</si>
  <si>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</si>
  <si>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</si>
  <si>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</si>
  <si>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</si>
  <si>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</si>
  <si>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</si>
  <si>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</si>
  <si>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</si>
  <si>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</si>
  <si>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</si>
  <si>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</si>
  <si>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</si>
  <si>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</si>
  <si>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</si>
  <si>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</si>
  <si>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</si>
  <si>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</si>
  <si>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</si>
  <si>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</si>
  <si>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</si>
  <si>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</si>
  <si>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</si>
  <si>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</si>
  <si>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</si>
  <si>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</si>
  <si>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</si>
  <si>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</si>
  <si>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</si>
  <si>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</si>
  <si>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</si>
  <si>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</si>
  <si>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</si>
  <si>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</si>
  <si>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</si>
  <si>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</si>
  <si>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</si>
  <si>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</si>
  <si>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</si>
  <si>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</si>
  <si>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</si>
  <si>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</si>
  <si>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</si>
  <si>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</si>
  <si>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</si>
  <si>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</si>
  <si>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</si>
  <si>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</si>
  <si>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</si>
  <si>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</si>
  <si>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</si>
  <si>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</si>
  <si>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</si>
  <si>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</si>
  <si>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</si>
  <si>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</si>
  <si>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</si>
  <si>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</si>
  <si>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</si>
  <si>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</si>
  <si>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</si>
  <si>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</si>
  <si>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</si>
  <si>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</si>
  <si>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</si>
  <si>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</si>
  <si>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</si>
  <si>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</si>
  <si>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</si>
  <si>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</si>
  <si>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</si>
  <si>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</si>
  <si>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</si>
  <si>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</si>
  <si>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</si>
  <si>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</si>
  <si>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</si>
  <si>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</si>
  <si>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</si>
  <si>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</si>
  <si>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</si>
  <si>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</si>
  <si>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</si>
  <si>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</si>
  <si>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</si>
  <si>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</si>
  <si>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</si>
  <si>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</si>
  <si>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</si>
  <si>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</si>
  <si>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</si>
  <si>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</si>
  <si>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</si>
  <si>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</si>
  <si>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</si>
  <si>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</si>
  <si>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</si>
  <si>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</si>
  <si>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</si>
  <si>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</si>
  <si>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</si>
  <si>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</si>
  <si>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</si>
  <si>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</si>
  <si>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</si>
  <si>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</si>
  <si>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</si>
  <si>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</si>
  <si>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</si>
  <si>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</si>
  <si>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</si>
  <si>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</si>
  <si>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</si>
  <si>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</si>
  <si>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</si>
  <si>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</si>
  <si>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</si>
  <si>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</si>
  <si>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</si>
  <si>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</si>
  <si>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</si>
  <si>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</si>
  <si>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</si>
  <si>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</si>
  <si>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</si>
  <si>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</si>
  <si>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</si>
  <si>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</si>
  <si>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</si>
  <si>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</si>
  <si>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</si>
  <si>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</si>
  <si>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</si>
  <si>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</si>
  <si>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</si>
  <si>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</si>
  <si>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</si>
  <si>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</si>
  <si>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</si>
  <si>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</si>
  <si>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</si>
  <si>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</si>
  <si>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</si>
  <si>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</si>
  <si>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</si>
  <si>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</si>
  <si>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</si>
  <si>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</si>
  <si>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</si>
  <si>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</si>
  <si>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</si>
  <si>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</si>
  <si>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</si>
  <si>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</si>
  <si>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</si>
  <si>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</si>
  <si>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</si>
  <si>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</si>
  <si>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</si>
  <si>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</si>
  <si>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</si>
  <si>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</si>
  <si>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</si>
  <si>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</si>
  <si>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</si>
  <si>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</si>
  <si>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</si>
  <si>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</si>
  <si>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</si>
  <si>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</si>
  <si>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</si>
  <si>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</si>
  <si>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</si>
  <si>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</si>
  <si>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</si>
  <si>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</si>
  <si>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</si>
  <si>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</si>
  <si>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</si>
  <si>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</si>
  <si>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</si>
  <si>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</si>
  <si>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</si>
  <si>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</si>
  <si>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</si>
  <si>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</si>
  <si>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</si>
  <si>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</si>
  <si>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</si>
  <si>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</si>
  <si>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</si>
  <si>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</si>
  <si>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</si>
  <si>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</si>
  <si>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</si>
  <si>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</si>
  <si>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</si>
  <si>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</si>
  <si>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</si>
  <si>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</si>
  <si>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</si>
  <si>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</si>
  <si>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</si>
  <si>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</si>
  <si>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</si>
  <si>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</si>
  <si>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</si>
  <si>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</si>
  <si>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</si>
  <si>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</si>
  <si>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</si>
  <si>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</si>
  <si>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</si>
  <si>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</si>
  <si>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</si>
  <si>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</si>
  <si>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</si>
  <si>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</si>
  <si>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</si>
  <si>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</si>
  <si>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</si>
  <si>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</si>
  <si>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</si>
  <si>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</si>
  <si>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</si>
  <si>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</si>
  <si>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</si>
  <si>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</si>
  <si>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</si>
  <si>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</si>
  <si>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</si>
  <si>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</si>
  <si>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</si>
  <si>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</si>
  <si>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</si>
  <si>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</si>
  <si>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</si>
  <si>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</si>
  <si>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</si>
  <si>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</si>
  <si>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</si>
  <si>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</si>
  <si>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</si>
  <si>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</si>
  <si>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</si>
  <si>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</si>
  <si>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</si>
  <si>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</si>
  <si>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</si>
  <si>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</si>
  <si>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</si>
  <si>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</si>
  <si>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</si>
  <si>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</si>
  <si>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</si>
  <si>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</si>
  <si>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</si>
  <si>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</si>
  <si>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</si>
  <si>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</si>
  <si>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</si>
  <si>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</si>
  <si>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</si>
  <si>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</si>
  <si>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</si>
  <si>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</si>
  <si>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</si>
  <si>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</si>
  <si>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</si>
  <si>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</si>
  <si>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</si>
  <si>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</si>
  <si>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</si>
  <si>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</si>
  <si>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</si>
  <si>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</si>
  <si>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</si>
  <si>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</si>
  <si>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</si>
  <si>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</si>
  <si>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</si>
  <si>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</si>
  <si>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</si>
  <si>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</si>
  <si>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</si>
  <si>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</si>
  <si>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</si>
  <si>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</si>
  <si>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</si>
  <si>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</si>
  <si>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</si>
  <si>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</si>
  <si>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</si>
  <si>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</si>
  <si>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</si>
  <si>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</si>
  <si>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</si>
  <si>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</si>
  <si>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</si>
  <si>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</si>
  <si>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</si>
  <si>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</si>
  <si>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</si>
  <si>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</si>
  <si>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</si>
  <si>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</si>
  <si>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</si>
  <si>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</si>
  <si>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</si>
  <si>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</si>
  <si>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</si>
  <si>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</si>
  <si>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</si>
  <si>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</si>
  <si>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</si>
  <si>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</si>
  <si>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</si>
  <si>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</si>
  <si>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</si>
  <si>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</si>
  <si>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</si>
  <si>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</si>
  <si>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</si>
  <si>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</si>
  <si>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</si>
  <si>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</si>
  <si>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</si>
  <si>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</si>
  <si>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</si>
  <si>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</si>
  <si>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</si>
  <si>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</si>
  <si>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</si>
  <si>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</si>
  <si>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</si>
  <si>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</si>
  <si>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</si>
  <si>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</si>
  <si>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</si>
  <si>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</si>
  <si>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</si>
  <si>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</si>
  <si>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</si>
  <si>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</si>
  <si>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</si>
  <si>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</si>
  <si>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</si>
  <si>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</si>
  <si>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</si>
  <si>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</si>
  <si>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</si>
  <si>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</si>
  <si>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</si>
  <si>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</si>
  <si>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</si>
  <si>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</si>
  <si>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</si>
  <si>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</si>
  <si>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</si>
  <si>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</si>
  <si>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</si>
  <si>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</si>
  <si>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</si>
  <si>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</si>
  <si>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</si>
  <si>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</si>
  <si>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</si>
  <si>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</si>
  <si>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</si>
  <si>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</si>
  <si>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</si>
  <si>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</si>
  <si>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</si>
  <si>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</si>
  <si>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</si>
  <si>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</si>
  <si>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</si>
  <si>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</si>
  <si>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</si>
  <si>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</si>
  <si>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</si>
  <si>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</si>
  <si>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</si>
  <si>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</si>
  <si>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</si>
  <si>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</si>
  <si>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</si>
  <si>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</si>
  <si>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</si>
  <si>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</si>
  <si>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</si>
  <si>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</si>
  <si>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</si>
  <si>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</si>
  <si>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</si>
  <si>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</si>
  <si>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</si>
  <si>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</si>
  <si>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</si>
  <si>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</si>
  <si>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</si>
  <si>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</si>
  <si>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</si>
  <si>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</si>
  <si>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</si>
  <si>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</si>
  <si>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</si>
  <si>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</si>
  <si>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</si>
  <si>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</si>
  <si>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</si>
  <si>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</si>
  <si>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</si>
  <si>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</si>
  <si>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</si>
  <si>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</si>
  <si>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</si>
  <si>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</si>
  <si>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</si>
  <si>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</si>
  <si>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</si>
  <si>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</si>
  <si>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</si>
  <si>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</si>
  <si>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</si>
  <si>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</si>
  <si>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</si>
  <si>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</si>
  <si>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</si>
  <si>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</si>
  <si>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</si>
  <si>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</si>
  <si>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</si>
  <si>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</si>
  <si>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</si>
  <si>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</si>
  <si>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</si>
  <si>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</si>
  <si>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</si>
  <si>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</si>
  <si>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</si>
  <si>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</si>
  <si>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</si>
  <si>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</si>
  <si>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</si>
  <si>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</si>
  <si>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</si>
  <si>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</si>
  <si>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</si>
  <si>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</si>
  <si>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</si>
  <si>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</si>
  <si>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</si>
  <si>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</si>
  <si>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</si>
  <si>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</si>
  <si>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</si>
  <si>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</si>
  <si>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</si>
  <si>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</si>
  <si>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</si>
  <si>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</si>
  <si>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</si>
  <si>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</si>
  <si>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</si>
  <si>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</si>
  <si>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</si>
  <si>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</si>
  <si>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</si>
  <si>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</si>
  <si>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</si>
  <si>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</si>
  <si>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</si>
  <si>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</si>
  <si>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</si>
  <si>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</si>
  <si>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</si>
  <si>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</si>
  <si>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</si>
  <si>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</si>
  <si>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</si>
  <si>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</si>
  <si>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</si>
  <si>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</si>
  <si>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</si>
  <si>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</si>
  <si>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</si>
  <si>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</si>
  <si>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</si>
  <si>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</si>
  <si>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</si>
  <si>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</si>
  <si>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</si>
  <si>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</si>
  <si>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</si>
  <si>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</si>
  <si>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</si>
  <si>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</si>
  <si>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</si>
  <si>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</si>
  <si>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</si>
  <si>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</si>
  <si>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</si>
  <si>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</si>
  <si>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</si>
  <si>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</si>
  <si>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</si>
  <si>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</si>
  <si>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</si>
  <si>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</si>
  <si>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</si>
  <si>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</si>
  <si>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</si>
  <si>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</si>
  <si>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</si>
  <si>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</si>
  <si>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</si>
  <si>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</si>
  <si>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</si>
  <si>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</si>
  <si>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</si>
  <si>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</si>
  <si>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</si>
  <si>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</si>
  <si>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</si>
  <si>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</si>
  <si>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</si>
  <si>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</si>
  <si>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</si>
  <si>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</si>
  <si>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</si>
  <si>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</si>
  <si>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</si>
  <si>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</si>
  <si>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</si>
  <si>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</si>
  <si>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</si>
  <si>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</si>
  <si>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</si>
  <si>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</si>
  <si>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</si>
  <si>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</si>
  <si>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</si>
  <si>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</si>
  <si>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</si>
  <si>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</si>
  <si>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</si>
  <si>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</si>
  <si>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</si>
  <si>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</si>
  <si>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</si>
  <si>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</si>
  <si>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</si>
  <si>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</si>
  <si>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</si>
  <si>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</si>
  <si>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</si>
  <si>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</si>
  <si>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</si>
  <si>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</si>
  <si>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</si>
  <si>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</si>
  <si>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</si>
  <si>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</si>
  <si>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</si>
  <si>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</si>
  <si>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</si>
  <si>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</si>
  <si>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</si>
  <si>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</si>
  <si>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</si>
  <si>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</si>
  <si>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</si>
  <si>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</si>
  <si>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</si>
  <si>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</si>
  <si>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</si>
  <si>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</si>
  <si>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</si>
  <si>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</si>
  <si>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</si>
  <si>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</si>
  <si>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</si>
  <si>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</si>
  <si>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</si>
  <si>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</si>
  <si>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</si>
  <si>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</si>
  <si>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</si>
  <si>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</si>
  <si>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</si>
  <si>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</si>
  <si>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</si>
  <si>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</si>
  <si>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</si>
  <si>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</si>
  <si>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</si>
  <si>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</si>
  <si>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</si>
  <si>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</si>
  <si>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</si>
  <si>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</si>
  <si>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</si>
  <si>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</si>
  <si>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</si>
  <si>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</si>
  <si>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</si>
  <si>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</si>
  <si>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</si>
  <si>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</si>
  <si>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</si>
  <si>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</si>
  <si>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</si>
  <si>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</si>
  <si>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</si>
  <si>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</si>
  <si>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</si>
  <si>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</si>
  <si>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</si>
  <si>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</si>
  <si>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</si>
  <si>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</si>
  <si>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</si>
  <si>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</si>
  <si>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</si>
  <si>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</si>
  <si>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</si>
  <si>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</si>
  <si>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</si>
  <si>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</si>
  <si>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</si>
  <si>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</si>
  <si>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</si>
  <si>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</si>
  <si>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</si>
  <si>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</si>
  <si>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</si>
  <si>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</si>
  <si>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</si>
  <si>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</si>
  <si>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</si>
  <si>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</si>
  <si>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</si>
  <si>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</si>
  <si>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</si>
  <si>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</si>
  <si>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</si>
  <si>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</si>
  <si>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</si>
  <si>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</si>
  <si>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</si>
  <si>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</si>
  <si>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</si>
  <si>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</si>
  <si>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</si>
  <si>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</si>
  <si>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</si>
  <si>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</si>
  <si>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</si>
  <si>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</si>
  <si>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</si>
  <si>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</si>
  <si>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</si>
  <si>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</si>
  <si>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</si>
  <si>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</si>
  <si>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</si>
  <si>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</si>
  <si>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</si>
  <si>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</si>
  <si>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</si>
  <si>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</si>
  <si>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</si>
  <si>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</si>
  <si>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</si>
  <si>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</si>
  <si>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</si>
  <si>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</si>
  <si>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</si>
  <si>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</si>
  <si>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</si>
  <si>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</si>
  <si>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</si>
  <si>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</si>
  <si>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</si>
  <si>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</si>
  <si>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</si>
  <si>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</si>
  <si>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</si>
  <si>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</si>
  <si>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</si>
  <si>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</si>
  <si>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</si>
  <si>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</si>
  <si>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</si>
  <si>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</si>
  <si>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</si>
  <si>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</si>
  <si>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</si>
  <si>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</si>
  <si>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</si>
  <si>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</si>
  <si>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</si>
  <si>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</si>
  <si>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</si>
  <si>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</si>
  <si>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</si>
  <si>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</si>
  <si>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</si>
  <si>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</si>
  <si>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</si>
  <si>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</si>
  <si>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</si>
  <si>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</si>
  <si>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</si>
  <si>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</si>
  <si>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</si>
  <si>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</si>
  <si>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</si>
  <si>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</si>
  <si>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</si>
  <si>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</si>
  <si>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</si>
  <si>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</si>
  <si>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</si>
  <si>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</si>
  <si>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</si>
  <si>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</si>
  <si>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</si>
  <si>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</si>
  <si>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</si>
  <si>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</si>
  <si>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</si>
  <si>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</si>
  <si>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</si>
  <si>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</si>
  <si>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</si>
  <si>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</si>
  <si>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</si>
  <si>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</si>
  <si>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</si>
  <si>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</si>
  <si>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</si>
  <si>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</si>
  <si>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</si>
  <si>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</si>
  <si>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</si>
  <si>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</si>
  <si>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</si>
  <si>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</si>
  <si>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</si>
  <si>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</si>
  <si>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</si>
  <si>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</si>
  <si>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</si>
  <si>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</si>
  <si>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</si>
  <si>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</si>
  <si>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</si>
  <si>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</si>
  <si>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</si>
  <si>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</si>
  <si>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</si>
  <si>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</si>
  <si>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</si>
  <si>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</si>
  <si>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</si>
  <si>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</si>
  <si>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</si>
  <si>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</si>
  <si>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</si>
  <si>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</si>
  <si>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</si>
  <si>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</si>
  <si>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</si>
  <si>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</si>
  <si>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</si>
  <si>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</si>
  <si>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</si>
  <si>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</si>
  <si>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</si>
  <si>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</si>
  <si>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</si>
  <si>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</si>
  <si>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</si>
  <si>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</si>
  <si>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</si>
  <si>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</si>
  <si>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</si>
  <si>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</si>
  <si>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</si>
  <si>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</si>
  <si>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</si>
  <si>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</si>
  <si>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</si>
  <si>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</si>
  <si>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</si>
  <si>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</si>
  <si>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</si>
  <si>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</si>
  <si>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</si>
  <si>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</si>
  <si>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</si>
  <si>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</si>
  <si>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</si>
  <si>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</si>
  <si>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</si>
  <si>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</si>
  <si>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</si>
  <si>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</si>
  <si>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</si>
  <si>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</si>
  <si>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</si>
  <si>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</si>
  <si>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</si>
  <si>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</si>
  <si>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</si>
  <si>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</si>
  <si>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</si>
  <si>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</si>
  <si>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</si>
  <si>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</si>
  <si>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</si>
  <si>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</si>
  <si>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</si>
  <si>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</si>
  <si>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</si>
  <si>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</si>
  <si>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</si>
  <si>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</si>
  <si>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</si>
  <si>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</si>
  <si>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</si>
  <si>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</si>
  <si>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</si>
  <si>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</si>
  <si>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</si>
  <si>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</si>
  <si>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</si>
  <si>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</si>
  <si>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</si>
  <si>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</si>
  <si>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</si>
  <si>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</si>
  <si>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</si>
  <si>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</si>
  <si>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</si>
  <si>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</si>
  <si>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</si>
  <si>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</si>
  <si>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</si>
  <si>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</si>
  <si>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</si>
  <si>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</si>
  <si>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</si>
  <si>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</si>
  <si>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</si>
  <si>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</si>
  <si>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</si>
  <si>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</si>
  <si>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</si>
  <si>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</si>
  <si>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</si>
  <si>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</si>
  <si>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</si>
  <si>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</si>
  <si>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</si>
  <si>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</si>
  <si>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</si>
  <si>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</si>
  <si>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</si>
  <si>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</si>
  <si>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</si>
  <si>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</si>
  <si>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</si>
  <si>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</si>
  <si>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</si>
  <si>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</si>
  <si>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</si>
  <si>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</si>
  <si>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</si>
  <si>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</si>
  <si>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</si>
  <si>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</si>
  <si>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</si>
  <si>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</si>
  <si>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</si>
  <si>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</si>
  <si>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</si>
  <si>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</si>
  <si>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</si>
  <si>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</si>
  <si>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</si>
  <si>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</si>
  <si>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</si>
  <si>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</si>
  <si>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</si>
  <si>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</si>
  <si>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</si>
  <si>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</si>
  <si>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</si>
  <si>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</si>
  <si>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</si>
  <si>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</si>
  <si>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</si>
  <si>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</si>
  <si>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</si>
  <si>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</si>
  <si>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</si>
  <si>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</si>
  <si>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</si>
  <si>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</si>
  <si>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</si>
  <si>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</si>
  <si>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</si>
  <si>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</si>
  <si>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</si>
  <si>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</si>
  <si>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</si>
  <si>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</si>
  <si>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</si>
  <si>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</si>
  <si>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</si>
  <si>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</si>
  <si>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</si>
  <si>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</si>
  <si>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</si>
  <si>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</si>
  <si>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</si>
  <si>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</si>
  <si>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</si>
  <si>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</si>
  <si>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</si>
  <si>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</si>
  <si>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</si>
  <si>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</si>
  <si>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</si>
  <si>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</si>
  <si>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</si>
  <si>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</si>
  <si>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</si>
  <si>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</si>
  <si>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</si>
  <si>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</si>
  <si>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</si>
  <si>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</si>
  <si>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</si>
  <si>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</si>
  <si>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</si>
  <si>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</si>
  <si>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</si>
  <si>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</si>
  <si>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</si>
  <si>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</si>
  <si>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</si>
  <si>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</si>
  <si>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</si>
  <si>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</si>
  <si>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</si>
  <si>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</si>
  <si>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</si>
  <si>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</si>
  <si>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</si>
  <si>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</si>
  <si>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</si>
  <si>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</si>
  <si>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</si>
  <si>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</si>
  <si>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</si>
  <si>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</si>
  <si>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</si>
  <si>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</si>
  <si>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</si>
  <si>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</si>
  <si>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</si>
  <si>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</si>
  <si>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</si>
  <si>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</si>
  <si>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</si>
  <si>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</si>
  <si>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</si>
  <si>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</si>
  <si>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</si>
  <si>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</si>
  <si>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</si>
  <si>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</si>
  <si>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</si>
  <si>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</si>
  <si>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</si>
  <si>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</si>
  <si>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</si>
  <si>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</si>
  <si>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</si>
  <si>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</si>
  <si>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</si>
  <si>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</si>
  <si>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</si>
  <si>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</si>
  <si>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</si>
  <si>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</si>
  <si>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</si>
  <si>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</si>
  <si>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</si>
  <si>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</si>
  <si>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</si>
  <si>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</si>
  <si>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</si>
  <si>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</si>
  <si>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</si>
  <si>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</si>
  <si>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</si>
  <si>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</si>
  <si>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</si>
  <si>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</si>
  <si>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</si>
  <si>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</si>
  <si>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</si>
  <si>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</si>
  <si>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</si>
  <si>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</si>
  <si>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</si>
  <si>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</si>
  <si>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</si>
  <si>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</si>
  <si>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</si>
  <si>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</si>
  <si>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</si>
  <si>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</si>
  <si>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</si>
  <si>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</si>
  <si>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</si>
  <si>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</si>
  <si>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</si>
  <si>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</si>
  <si>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</si>
  <si>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</si>
  <si>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</si>
  <si>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</si>
  <si>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</si>
  <si>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</si>
  <si>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</si>
  <si>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</si>
  <si>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</si>
  <si>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</si>
  <si>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</si>
  <si>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</si>
  <si>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</si>
  <si>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</si>
  <si>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</si>
  <si>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</si>
  <si>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</si>
  <si>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</si>
  <si>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</si>
  <si>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</si>
  <si>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</si>
  <si>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</si>
  <si>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</si>
  <si>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</si>
  <si>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</si>
  <si>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</si>
  <si>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</si>
  <si>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</si>
  <si>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</si>
  <si>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</si>
  <si>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</si>
  <si>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</si>
  <si>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</si>
  <si>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</si>
  <si>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</si>
  <si>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</si>
  <si>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</si>
  <si>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</si>
  <si>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</si>
  <si>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</si>
  <si>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</si>
  <si>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</si>
  <si>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</si>
  <si>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</si>
  <si>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</si>
  <si>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</si>
  <si>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</si>
  <si>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</si>
  <si>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</si>
  <si>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</si>
  <si>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</si>
  <si>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</si>
  <si>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</si>
  <si>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</si>
  <si>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</si>
  <si>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</si>
  <si>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</si>
  <si>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</si>
  <si>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</si>
  <si>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</si>
  <si>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</si>
  <si>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</si>
  <si>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</si>
  <si>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</si>
  <si>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</si>
  <si>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</si>
  <si>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</si>
  <si>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</si>
  <si>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</si>
  <si>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</si>
  <si>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</si>
  <si>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</si>
  <si>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</si>
  <si>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</si>
  <si>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</si>
  <si>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</si>
  <si>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</si>
  <si>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</si>
  <si>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</si>
  <si>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</si>
  <si>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</si>
  <si>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</si>
  <si>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</si>
  <si>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</si>
  <si>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</si>
  <si>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</si>
  <si>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</si>
  <si>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</si>
  <si>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</si>
  <si>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</si>
  <si>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</si>
  <si>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</si>
  <si>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</si>
  <si>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</si>
  <si>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</si>
  <si>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</si>
  <si>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</si>
  <si>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</si>
  <si>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</si>
  <si>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</si>
  <si>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</si>
  <si>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</si>
  <si>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</si>
  <si>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</si>
  <si>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</si>
  <si>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</si>
  <si>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</si>
  <si>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</si>
  <si>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</si>
  <si>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</si>
  <si>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</si>
  <si>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</si>
  <si>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</si>
  <si>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</si>
  <si>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</si>
  <si>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</si>
  <si>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</si>
  <si>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</si>
  <si>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</si>
  <si>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</si>
  <si>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</si>
  <si>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</si>
  <si>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</si>
  <si>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</si>
  <si>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</si>
  <si>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</si>
  <si>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</si>
  <si>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</si>
  <si>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</si>
  <si>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</si>
  <si>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</si>
  <si>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</si>
  <si>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</si>
  <si>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</si>
  <si>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</si>
  <si>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</si>
  <si>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</si>
  <si>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</si>
  <si>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</si>
  <si>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</si>
  <si>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</si>
  <si>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</si>
  <si>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</si>
  <si>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</si>
  <si>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</si>
  <si>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</si>
  <si>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</si>
  <si>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</si>
  <si>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</si>
  <si>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</si>
  <si>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</si>
  <si>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</si>
  <si>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</si>
  <si>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</si>
  <si>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</si>
  <si>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</si>
  <si>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</si>
  <si>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</si>
  <si>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</si>
  <si>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</si>
  <si>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</si>
  <si>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</si>
  <si>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</si>
  <si>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</si>
  <si>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</si>
  <si>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</si>
  <si>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</si>
  <si>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</si>
  <si>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</si>
  <si>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</si>
  <si>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</si>
  <si>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</si>
  <si>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</si>
  <si>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</si>
  <si>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</si>
  <si>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</si>
  <si>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</si>
  <si>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</si>
  <si>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</si>
  <si>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</si>
  <si>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</si>
  <si>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</si>
  <si>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</si>
  <si>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</si>
  <si>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</si>
  <si>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</si>
  <si>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</si>
  <si>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</si>
  <si>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</si>
  <si>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</si>
  <si>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</si>
  <si>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</si>
  <si>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</si>
  <si>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</si>
  <si>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</si>
  <si>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</si>
  <si>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</si>
  <si>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</si>
  <si>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</si>
  <si>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</si>
  <si>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</si>
  <si>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</si>
  <si>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</si>
  <si>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</si>
  <si>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</si>
  <si>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</si>
  <si>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</si>
  <si>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</si>
  <si>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</si>
  <si>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</si>
  <si>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</si>
  <si>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</si>
  <si>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</si>
  <si>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</si>
  <si>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</si>
  <si>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</si>
  <si>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</si>
  <si>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</si>
  <si>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</si>
  <si>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</si>
  <si>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</si>
  <si>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</si>
  <si>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</si>
  <si>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</si>
  <si>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</si>
  <si>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</si>
  <si>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</si>
  <si>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</si>
  <si>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</si>
  <si>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</si>
  <si>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</si>
  <si>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</si>
  <si>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</si>
  <si>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</si>
  <si>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</si>
  <si>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</si>
  <si>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</si>
  <si>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</si>
  <si>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</si>
  <si>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</si>
  <si>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</si>
  <si>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</si>
  <si>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</si>
  <si>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</si>
  <si>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</si>
  <si>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</si>
  <si>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</si>
  <si>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</si>
  <si>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</si>
  <si>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</si>
  <si>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</si>
  <si>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</si>
  <si>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</si>
  <si>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</si>
  <si>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</si>
  <si>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</si>
  <si>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</si>
  <si>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</si>
  <si>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</si>
  <si>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</si>
  <si>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</si>
  <si>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</si>
  <si>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</si>
  <si>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</si>
  <si>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</si>
  <si>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</si>
  <si>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</si>
  <si>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</si>
  <si>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</si>
  <si>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</si>
  <si>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</si>
  <si>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</si>
  <si>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</si>
  <si>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</si>
  <si>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</si>
  <si>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</si>
  <si>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</si>
  <si>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</si>
  <si>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</si>
  <si>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</si>
  <si>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</si>
  <si>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</si>
  <si>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</si>
  <si>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</si>
  <si>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</si>
  <si>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</si>
  <si>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</si>
  <si>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</si>
  <si>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</si>
  <si>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</si>
  <si>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</si>
  <si>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</si>
  <si>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</si>
  <si>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</si>
  <si>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</si>
  <si>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</si>
  <si>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</si>
  <si>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</si>
  <si>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</si>
  <si>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</si>
  <si>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</si>
  <si>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</si>
  <si>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</si>
  <si>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</si>
  <si>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</si>
  <si>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</si>
  <si>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</si>
  <si>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</si>
  <si>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</si>
  <si>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</si>
  <si>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</si>
  <si>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</si>
  <si>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</si>
  <si>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</si>
  <si>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</si>
  <si>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</si>
  <si>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</si>
  <si>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</si>
  <si>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</si>
  <si>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</si>
  <si>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</si>
  <si>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</si>
  <si>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</si>
  <si>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</si>
  <si>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</si>
  <si>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</si>
  <si>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</si>
  <si>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</si>
  <si>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</si>
  <si>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</si>
  <si>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</si>
  <si>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</si>
  <si>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</si>
  <si>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</si>
  <si>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</si>
  <si>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</si>
  <si>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</si>
  <si>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</si>
  <si>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</si>
  <si>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</si>
  <si>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</si>
  <si>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</si>
  <si>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</si>
  <si>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</si>
  <si>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</si>
  <si>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</si>
  <si>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</si>
  <si>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</si>
  <si>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</si>
  <si>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</si>
  <si>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</si>
  <si>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</si>
  <si>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</si>
  <si>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</si>
  <si>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</si>
  <si>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</si>
  <si>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</si>
  <si>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</si>
  <si>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</si>
  <si>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</si>
  <si>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</si>
  <si>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</si>
  <si>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</si>
  <si>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</si>
  <si>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</si>
  <si>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</si>
  <si>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</si>
  <si>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</si>
  <si>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</si>
  <si>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</si>
  <si>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</si>
  <si>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</si>
  <si>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</si>
  <si>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</si>
  <si>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</si>
  <si>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</si>
  <si>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</si>
  <si>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</si>
  <si>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</si>
  <si>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</si>
  <si>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</si>
  <si>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</si>
  <si>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</si>
  <si>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</si>
  <si>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</si>
  <si>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</si>
  <si>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</si>
  <si>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</si>
  <si>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</si>
  <si>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</si>
  <si>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</si>
  <si>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</si>
  <si>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</si>
  <si>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</si>
  <si>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</si>
  <si>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</si>
  <si>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</si>
  <si>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</si>
  <si>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</si>
  <si>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</si>
  <si>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</si>
  <si>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</si>
  <si>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</si>
  <si>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</si>
  <si>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</si>
  <si>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</si>
  <si>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</si>
  <si>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</si>
  <si>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</si>
  <si>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</si>
  <si>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</si>
  <si>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</si>
  <si>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</si>
  <si>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</si>
  <si>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</si>
  <si>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</si>
  <si>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</si>
  <si>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</si>
  <si>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</si>
  <si>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</si>
  <si>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</si>
  <si>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</si>
  <si>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</si>
  <si>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</si>
  <si>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</si>
  <si>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</si>
  <si>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</si>
  <si>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</si>
  <si>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</si>
  <si>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</si>
  <si>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</si>
  <si>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</si>
  <si>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</si>
  <si>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</si>
  <si>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</si>
  <si>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</si>
  <si>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</si>
  <si>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</si>
  <si>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</si>
  <si>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</si>
  <si>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</si>
  <si>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</si>
  <si>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</si>
  <si>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</si>
  <si>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</si>
  <si>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</si>
  <si>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</si>
  <si>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</si>
  <si>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</si>
  <si>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</si>
  <si>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</si>
  <si>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</si>
  <si>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</si>
  <si>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</si>
  <si>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</si>
  <si>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</si>
  <si>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</si>
  <si>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</si>
  <si>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</si>
  <si>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</si>
  <si>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</si>
  <si>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</si>
  <si>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</si>
  <si>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</si>
  <si>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</si>
  <si>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</si>
  <si>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</si>
  <si>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</si>
  <si>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</si>
  <si>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</si>
  <si>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</si>
  <si>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</si>
  <si>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</si>
  <si>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</si>
  <si>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</si>
  <si>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</si>
  <si>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</si>
  <si>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</si>
  <si>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</si>
  <si>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</si>
  <si>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</si>
  <si>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</si>
  <si>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</si>
  <si>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</si>
  <si>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</si>
  <si>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</si>
  <si>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</si>
  <si>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</si>
  <si>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</si>
  <si>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</si>
  <si>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</si>
  <si>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</si>
  <si>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</si>
  <si>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</si>
  <si>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</si>
  <si>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</si>
  <si>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</si>
  <si>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</si>
  <si>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</si>
  <si>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</si>
  <si>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</si>
  <si>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</si>
  <si>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</si>
  <si>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</si>
  <si>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</si>
  <si>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</si>
  <si>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</si>
  <si>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</si>
  <si>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</si>
  <si>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</si>
  <si>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</si>
  <si>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</si>
  <si>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</si>
  <si>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</si>
  <si>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</si>
  <si>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</si>
  <si>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</si>
  <si>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</si>
  <si>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</si>
  <si>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</si>
  <si>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</si>
  <si>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</si>
  <si>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</si>
  <si>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</si>
  <si>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</si>
  <si>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</si>
  <si>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</si>
  <si>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</si>
  <si>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</si>
  <si>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</si>
  <si>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</si>
  <si>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</si>
  <si>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</si>
  <si>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</si>
  <si>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</si>
  <si>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</si>
  <si>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</si>
  <si>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</si>
  <si>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</si>
  <si>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</si>
  <si>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</si>
  <si>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</si>
  <si>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</si>
  <si>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</si>
  <si>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</si>
  <si>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</si>
  <si>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</si>
  <si>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</si>
  <si>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</si>
  <si>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</si>
  <si>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</si>
  <si>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</si>
  <si>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</si>
  <si>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</si>
  <si>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</si>
  <si>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</si>
  <si>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</si>
  <si>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</si>
  <si>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</si>
  <si>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</si>
  <si>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</si>
  <si>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</si>
  <si>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</si>
  <si>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</si>
  <si>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</si>
  <si>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</si>
  <si>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</si>
  <si>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</si>
  <si>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</si>
  <si>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</si>
  <si>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</si>
  <si>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</si>
  <si>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</si>
  <si>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</si>
  <si>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</si>
  <si>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</si>
  <si>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</si>
  <si>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</si>
  <si>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</si>
  <si>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</si>
  <si>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</si>
  <si>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</si>
  <si>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</si>
  <si>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</si>
  <si>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</si>
  <si>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</si>
  <si>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</si>
  <si>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</si>
  <si>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</si>
  <si>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</si>
  <si>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</si>
  <si>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</si>
  <si>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</si>
  <si>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</si>
  <si>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</si>
  <si>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</si>
  <si>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</si>
  <si>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</si>
  <si>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</si>
  <si>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</si>
  <si>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</si>
  <si>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</si>
  <si>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</si>
  <si>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</si>
  <si>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</si>
  <si>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</si>
  <si>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</si>
  <si>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</si>
  <si>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</si>
  <si>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</si>
  <si>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</si>
  <si>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</si>
  <si>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</si>
  <si>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</si>
  <si>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</si>
  <si>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</si>
  <si>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</si>
  <si>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</si>
  <si>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</si>
  <si>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</si>
  <si>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</si>
  <si>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</si>
  <si>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</si>
  <si>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</si>
  <si>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</si>
  <si>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</si>
  <si>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</si>
  <si>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</si>
  <si>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</si>
  <si>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</si>
  <si>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</si>
  <si>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</si>
  <si>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</si>
  <si>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</si>
  <si>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</si>
  <si>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</si>
  <si>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</si>
  <si>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</si>
  <si>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</si>
  <si>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</si>
  <si>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</si>
  <si>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</si>
  <si>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</si>
  <si>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</si>
  <si>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</si>
  <si>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</si>
  <si>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</si>
  <si>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</si>
  <si>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</si>
  <si>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</si>
  <si>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</si>
  <si>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</si>
  <si>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</si>
  <si>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</si>
  <si>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</si>
  <si>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</si>
  <si>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</si>
  <si>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</si>
  <si>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</si>
  <si>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</si>
  <si>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</si>
  <si>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</si>
  <si>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</si>
  <si>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</si>
  <si>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</si>
  <si>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</si>
  <si>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</si>
  <si>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</si>
  <si>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</si>
  <si>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</si>
  <si>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</si>
  <si>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</si>
  <si>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</si>
  <si>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</si>
  <si>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</si>
  <si>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</si>
  <si>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</si>
  <si>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</si>
  <si>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</si>
  <si>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</si>
  <si>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</si>
  <si>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</si>
  <si>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</si>
  <si>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</si>
  <si>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</si>
  <si>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</si>
  <si>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</si>
  <si>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</si>
  <si>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</si>
  <si>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</si>
  <si>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</si>
  <si>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</si>
  <si>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</si>
  <si>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</si>
  <si>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</si>
  <si>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</si>
  <si>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</si>
  <si>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</si>
  <si>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</si>
  <si>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</si>
  <si>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</si>
  <si>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</si>
  <si>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</si>
  <si>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</si>
  <si>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</si>
  <si>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</si>
  <si>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</si>
  <si>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</si>
  <si>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</si>
  <si>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</si>
  <si>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</si>
  <si>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</si>
  <si>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</si>
  <si>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</si>
  <si>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</si>
  <si>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</si>
  <si>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</si>
  <si>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</si>
  <si>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</si>
  <si>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</si>
  <si>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</si>
  <si>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</si>
  <si>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</si>
  <si>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</si>
  <si>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</si>
  <si>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</si>
  <si>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</si>
  <si>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</si>
  <si>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</si>
  <si>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</si>
  <si>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</si>
  <si>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</si>
  <si>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</si>
  <si>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</si>
  <si>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</si>
  <si>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</si>
  <si>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</si>
  <si>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</si>
  <si>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</si>
  <si>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</si>
  <si>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</si>
  <si>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</si>
  <si>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</si>
  <si>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</si>
  <si>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</si>
  <si>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</si>
  <si>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</si>
  <si>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</si>
  <si>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</si>
  <si>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</si>
  <si>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</si>
  <si>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</si>
  <si>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</si>
  <si>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</si>
  <si>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</si>
  <si>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</si>
  <si>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</si>
  <si>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</si>
  <si>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</si>
  <si>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</si>
  <si>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</si>
  <si>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</si>
  <si>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</si>
  <si>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</si>
  <si>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</si>
  <si>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</si>
  <si>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</si>
  <si>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</si>
  <si>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</si>
  <si>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</si>
  <si>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</si>
  <si>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</si>
  <si>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</si>
  <si>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</si>
  <si>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</si>
  <si>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</si>
  <si>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</si>
  <si>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</si>
  <si>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</si>
  <si>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</si>
  <si>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</si>
  <si>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</si>
  <si>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</si>
  <si>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</si>
  <si>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</si>
  <si>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</si>
  <si>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</si>
  <si>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</si>
  <si>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</si>
  <si>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</si>
  <si>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</si>
  <si>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</si>
  <si>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</si>
  <si>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</si>
  <si>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</si>
  <si>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</si>
  <si>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</si>
  <si>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</si>
  <si>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</si>
  <si>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</si>
  <si>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</si>
  <si>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</si>
  <si>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</si>
  <si>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</si>
  <si>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</si>
  <si>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</si>
  <si>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</si>
  <si>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</si>
  <si>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</si>
  <si>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</si>
  <si>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</si>
  <si>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</si>
  <si>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</si>
  <si>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</si>
  <si>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</si>
  <si>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</si>
  <si>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</si>
  <si>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</si>
  <si>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</si>
  <si>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</si>
  <si>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</si>
  <si>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</si>
  <si>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</si>
  <si>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</si>
  <si>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</si>
  <si>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</si>
  <si>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</si>
  <si>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</si>
  <si>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</si>
  <si>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</si>
  <si>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</si>
  <si>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</si>
  <si>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</si>
  <si>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</si>
  <si>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</si>
  <si>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</si>
  <si>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</si>
  <si>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</si>
  <si>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</si>
  <si>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</si>
  <si>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</si>
  <si>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</si>
  <si>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</si>
  <si>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</si>
  <si>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</si>
  <si>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</si>
  <si>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</si>
  <si>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</si>
  <si>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</si>
  <si>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</si>
  <si>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</si>
  <si>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</si>
  <si>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</si>
  <si>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</si>
  <si>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</si>
  <si>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</si>
  <si>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</si>
  <si>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</si>
  <si>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</si>
  <si>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</si>
  <si>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</si>
  <si>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</si>
  <si>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</si>
  <si>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</si>
  <si>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</si>
  <si>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</si>
  <si>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</si>
  <si>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</si>
  <si>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</si>
  <si>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</si>
  <si>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</si>
  <si>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</si>
  <si>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</si>
  <si>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</si>
  <si>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</si>
  <si>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</si>
  <si>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</si>
  <si>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</si>
  <si>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</si>
  <si>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</si>
  <si>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</si>
  <si>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</si>
  <si>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</si>
  <si>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</si>
  <si>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</si>
  <si>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</si>
  <si>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</si>
  <si>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</si>
  <si>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</si>
  <si>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</si>
  <si>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</si>
  <si>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</si>
  <si>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</si>
  <si>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</si>
  <si>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</si>
  <si>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</si>
  <si>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</si>
  <si>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</si>
  <si>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</si>
  <si>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</si>
  <si>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</si>
  <si>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</si>
  <si>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</si>
  <si>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</si>
  <si>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</si>
  <si>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</si>
  <si>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</si>
  <si>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</si>
  <si>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</si>
  <si>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</si>
  <si>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</si>
  <si>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</si>
  <si>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</si>
  <si>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</si>
  <si>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</si>
  <si>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</si>
  <si>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</si>
  <si>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</si>
  <si>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</si>
  <si>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</si>
  <si>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</si>
  <si>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</si>
  <si>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</si>
  <si>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</si>
  <si>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</si>
  <si>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</si>
  <si>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</si>
  <si>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</si>
  <si>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</si>
  <si>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</si>
  <si>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</si>
  <si>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</si>
  <si>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</si>
  <si>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</si>
  <si>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</si>
  <si>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</si>
  <si>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</si>
  <si>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</si>
  <si>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</si>
  <si>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</si>
  <si>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</si>
  <si>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</si>
  <si>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</si>
  <si>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</si>
  <si>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</si>
  <si>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</si>
  <si>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</si>
  <si>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</si>
  <si>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</si>
  <si>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</si>
  <si>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</si>
  <si>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</si>
  <si>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</si>
  <si>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</si>
  <si>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</si>
  <si>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</si>
  <si>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</si>
  <si>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</si>
  <si>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</si>
  <si>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</si>
  <si>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</si>
  <si>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</si>
  <si>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</si>
  <si>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</si>
  <si>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</si>
  <si>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</si>
  <si>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</si>
  <si>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</si>
  <si>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</si>
  <si>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</si>
  <si>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</si>
  <si>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</si>
  <si>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</si>
  <si>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</si>
  <si>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</si>
  <si>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</si>
  <si>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</si>
  <si>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</si>
  <si>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</si>
  <si>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</si>
  <si>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</si>
  <si>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</si>
  <si>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</si>
  <si>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</si>
  <si>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</si>
  <si>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</si>
  <si>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</si>
  <si>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</si>
  <si>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</si>
  <si>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</si>
  <si>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</si>
  <si>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</si>
  <si>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</si>
  <si>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</si>
  <si>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</si>
  <si>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</si>
  <si>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</si>
  <si>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</si>
  <si>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</si>
  <si>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</si>
  <si>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</si>
  <si>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</si>
  <si>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</si>
  <si>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</si>
  <si>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</si>
  <si>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</si>
  <si>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</si>
  <si>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</si>
  <si>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</si>
  <si>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</si>
  <si>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</si>
  <si>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</si>
  <si>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</si>
  <si>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</si>
  <si>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</si>
  <si>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</si>
  <si>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</si>
  <si>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</si>
  <si>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</si>
  <si>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</si>
  <si>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</si>
  <si>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</si>
  <si>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</si>
  <si>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</si>
  <si>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</si>
  <si>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</si>
  <si>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</si>
  <si>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</si>
  <si>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</si>
  <si>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</si>
  <si>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</si>
  <si>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</si>
  <si>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</si>
  <si>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</si>
  <si>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</si>
  <si>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</si>
  <si>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</si>
  <si>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</si>
  <si>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</si>
  <si>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</si>
  <si>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</si>
  <si>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</si>
  <si>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</si>
  <si>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</si>
  <si>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</si>
  <si>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</si>
  <si>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</si>
  <si>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</si>
  <si>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</si>
  <si>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</si>
  <si>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</si>
  <si>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</si>
  <si>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</si>
  <si>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</si>
  <si>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</si>
  <si>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</si>
  <si>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</si>
  <si>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</si>
  <si>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</si>
  <si>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</si>
  <si>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</si>
  <si>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</si>
  <si>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</si>
  <si>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</si>
  <si>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</si>
  <si>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</si>
  <si>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</si>
  <si>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</si>
  <si>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</si>
  <si>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</si>
  <si>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</si>
  <si>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</si>
  <si>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</si>
  <si>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</si>
  <si>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</si>
  <si>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</si>
  <si>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</si>
  <si>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</si>
  <si>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</si>
  <si>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</si>
  <si>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</si>
  <si>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</si>
  <si>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</si>
  <si>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</si>
  <si>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</si>
  <si>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</si>
  <si>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</si>
  <si>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</si>
  <si>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</si>
  <si>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</si>
  <si>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</si>
  <si>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</si>
  <si>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</si>
  <si>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</si>
  <si>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</si>
  <si>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</si>
  <si>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</si>
  <si>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</si>
  <si>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</si>
  <si>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</si>
  <si>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</si>
  <si>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</si>
  <si>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</si>
  <si>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</si>
  <si>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</si>
  <si>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</si>
  <si>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</si>
  <si>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</si>
  <si>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</si>
  <si>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</si>
  <si>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</si>
  <si>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</si>
  <si>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</si>
  <si>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</si>
  <si>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</si>
  <si>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</si>
  <si>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</si>
  <si>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</si>
  <si>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</si>
  <si>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</si>
  <si>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</si>
  <si>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</si>
  <si>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</si>
  <si>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</si>
  <si>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</si>
  <si>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</si>
  <si>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</si>
  <si>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</si>
  <si>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</si>
  <si>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</si>
  <si>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</si>
  <si>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</si>
  <si>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</si>
  <si>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</si>
  <si>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</si>
  <si>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</si>
  <si>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</si>
  <si>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</si>
  <si>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</si>
  <si>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</si>
  <si>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</si>
  <si>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</si>
  <si>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</si>
  <si>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</si>
  <si>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</si>
  <si>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</si>
  <si>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</si>
  <si>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</si>
  <si>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</si>
  <si>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</si>
  <si>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</si>
  <si>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</si>
  <si>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</si>
  <si>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</si>
  <si>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</si>
  <si>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</si>
  <si>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</si>
  <si>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</si>
  <si>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</si>
  <si>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</si>
  <si>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</si>
  <si>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</si>
  <si>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</si>
  <si>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</si>
  <si>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</si>
  <si>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</si>
  <si>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</si>
  <si>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</si>
  <si>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</si>
  <si>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</si>
  <si>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</si>
  <si>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</si>
  <si>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</si>
  <si>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</si>
  <si>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</si>
  <si>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</si>
  <si>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</si>
  <si>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</si>
  <si>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</si>
  <si>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</si>
  <si>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</si>
  <si>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</si>
  <si>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</si>
  <si>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</si>
  <si>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</si>
  <si>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</si>
  <si>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</si>
  <si>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</si>
  <si>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</si>
  <si>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</si>
  <si>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</si>
  <si>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</si>
  <si>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</si>
  <si>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</si>
  <si>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</si>
  <si>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</si>
  <si>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</si>
  <si>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</si>
  <si>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</si>
  <si>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</si>
  <si>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</si>
  <si>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</si>
  <si>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</si>
  <si>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</si>
  <si>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</si>
  <si>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</si>
  <si>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</si>
  <si>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</si>
  <si>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</si>
  <si>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</si>
  <si>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</si>
  <si>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</si>
  <si>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</si>
  <si>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</si>
  <si>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</si>
  <si>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</si>
  <si>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</si>
  <si>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</si>
  <si>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</si>
  <si>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</si>
  <si>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</si>
  <si>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</si>
  <si>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</si>
  <si>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</si>
  <si>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</si>
  <si>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</si>
  <si>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</si>
  <si>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</si>
  <si>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</si>
  <si>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</si>
  <si>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</si>
  <si>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</si>
  <si>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</si>
  <si>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</si>
  <si>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</si>
  <si>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</si>
  <si>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</si>
  <si>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</si>
  <si>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</si>
  <si>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</si>
  <si>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</si>
  <si>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</si>
  <si>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</si>
  <si>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</si>
  <si>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</si>
  <si>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</si>
  <si>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</si>
  <si>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</si>
  <si>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</si>
  <si>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</si>
  <si>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</si>
  <si>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</si>
  <si>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</si>
  <si>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</si>
  <si>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</si>
  <si>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</si>
  <si>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</si>
  <si>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</si>
  <si>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</si>
  <si>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</si>
  <si>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</si>
  <si>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</si>
  <si>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</si>
  <si>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</si>
  <si>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</si>
  <si>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</si>
  <si>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</si>
  <si>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</si>
  <si>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</si>
  <si>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</si>
  <si>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</si>
  <si>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</si>
  <si>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</si>
  <si>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</si>
  <si>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</si>
  <si>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</si>
  <si>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</si>
  <si>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</si>
  <si>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</si>
  <si>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</si>
  <si>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</si>
  <si>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</si>
  <si>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</si>
  <si>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</si>
  <si>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</si>
  <si>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</si>
  <si>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</si>
  <si>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</si>
  <si>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</si>
  <si>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</si>
  <si>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</si>
  <si>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</si>
  <si>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</si>
  <si>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</si>
  <si>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</si>
  <si>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</si>
  <si>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</si>
  <si>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</si>
  <si>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</si>
  <si>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</si>
  <si>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</si>
  <si>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</si>
  <si>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</si>
  <si>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</si>
  <si>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</si>
  <si>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</si>
  <si>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</si>
  <si>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</si>
  <si>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</si>
  <si>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</si>
  <si>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</si>
  <si>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</si>
  <si>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</si>
  <si>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</si>
  <si>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</si>
  <si>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</si>
  <si>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</si>
  <si>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</si>
  <si>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</si>
  <si>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</si>
  <si>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</si>
  <si>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</si>
  <si>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</si>
  <si>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</si>
  <si>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</si>
  <si>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</si>
  <si>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</si>
  <si>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</si>
  <si>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</si>
  <si>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</si>
  <si>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</si>
  <si>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</si>
  <si>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</si>
  <si>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</si>
  <si>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</si>
  <si>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</si>
  <si>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</si>
  <si>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</si>
  <si>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</si>
  <si>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</si>
  <si>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</si>
  <si>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</si>
  <si>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</si>
  <si>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</si>
  <si>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</si>
  <si>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</si>
  <si>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</si>
  <si>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</si>
  <si>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</si>
  <si>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</si>
  <si>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</si>
  <si>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</si>
  <si>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</si>
  <si>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</si>
  <si>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</si>
  <si>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</si>
  <si>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</si>
  <si>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</si>
  <si>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</si>
  <si>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</si>
  <si>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</si>
  <si>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</si>
  <si>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</si>
  <si>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</si>
  <si>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</si>
  <si>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</si>
  <si>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</si>
  <si>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</si>
  <si>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</si>
  <si>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</si>
  <si>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</si>
  <si>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</si>
  <si>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</si>
  <si>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</si>
  <si>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</si>
  <si>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</si>
  <si>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</si>
  <si>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</si>
  <si>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</si>
  <si>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</si>
  <si>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</si>
  <si>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</si>
  <si>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</si>
  <si>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</si>
  <si>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</si>
  <si>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</si>
  <si>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</si>
  <si>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</si>
  <si>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</si>
  <si>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</si>
  <si>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</si>
  <si>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</si>
  <si>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</si>
  <si>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</si>
  <si>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</si>
  <si>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</si>
  <si>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</si>
  <si>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</si>
  <si>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</si>
  <si>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</si>
  <si>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</si>
  <si>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</si>
  <si>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</si>
  <si>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</si>
  <si>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</si>
  <si>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</si>
  <si>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</si>
  <si>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</si>
  <si>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</si>
  <si>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</si>
  <si>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</si>
  <si>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</si>
  <si>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</si>
  <si>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</si>
  <si>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</si>
  <si>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</si>
  <si>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</si>
  <si>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</si>
  <si>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</si>
  <si>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</si>
  <si>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</si>
  <si>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</si>
  <si>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</si>
  <si>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</si>
  <si>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</si>
  <si>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</si>
  <si>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</si>
  <si>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</si>
  <si>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</si>
  <si>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</si>
  <si>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</si>
  <si>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</si>
  <si>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</si>
  <si>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</si>
  <si>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</si>
  <si>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</si>
  <si>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</si>
  <si>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</si>
  <si>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</si>
  <si>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</si>
  <si>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</si>
  <si>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</si>
  <si>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</si>
  <si>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</si>
  <si>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</si>
  <si>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</si>
  <si>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</si>
  <si>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</si>
  <si>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</si>
  <si>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</si>
  <si>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</si>
  <si>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</si>
  <si>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</si>
  <si>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</si>
  <si>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</si>
  <si>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</si>
  <si>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</si>
  <si>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</si>
  <si>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</si>
  <si>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</si>
  <si>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</si>
  <si>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</si>
  <si>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</si>
  <si>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</si>
  <si>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</si>
  <si>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</si>
  <si>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</si>
  <si>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</si>
  <si>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</si>
  <si>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</si>
  <si>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</si>
  <si>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</si>
  <si>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</si>
  <si>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</si>
  <si>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</si>
  <si>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</si>
  <si>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</si>
  <si>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</si>
  <si>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</si>
  <si>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</si>
  <si>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</si>
  <si>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</si>
  <si>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</si>
  <si>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</si>
  <si>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</si>
  <si>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</si>
  <si>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</si>
  <si>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</si>
  <si>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</si>
  <si>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</si>
  <si>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</si>
  <si>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</si>
  <si>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</si>
  <si>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</si>
  <si>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</si>
  <si>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</si>
  <si>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</si>
  <si>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</si>
  <si>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</si>
  <si>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</si>
  <si>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</si>
  <si>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</si>
  <si>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</si>
  <si>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</si>
  <si>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</si>
  <si>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</si>
  <si>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</si>
  <si>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</si>
  <si>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</si>
  <si>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</si>
  <si>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</si>
  <si>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</si>
  <si>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</si>
  <si>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</si>
  <si>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</si>
  <si>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</si>
  <si>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</si>
  <si>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</si>
  <si>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</si>
  <si>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</si>
  <si>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</si>
  <si>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</si>
  <si>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</si>
  <si>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</si>
  <si>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</si>
  <si>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</si>
  <si>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</si>
  <si>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</si>
  <si>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</si>
  <si>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</si>
  <si>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</si>
  <si>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</si>
  <si>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</si>
  <si>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</si>
  <si>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</si>
  <si>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</si>
  <si>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</si>
  <si>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</si>
  <si>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</si>
  <si>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</si>
  <si>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</si>
  <si>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</si>
  <si>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</si>
  <si>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</si>
  <si>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</si>
  <si>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</si>
  <si>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</si>
  <si>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</si>
  <si>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</si>
  <si>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</si>
  <si>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</si>
  <si>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</si>
  <si>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</si>
  <si>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</si>
  <si>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</si>
  <si>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</si>
  <si>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</si>
  <si>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</si>
  <si>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</si>
  <si>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</si>
  <si>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</si>
  <si>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</si>
  <si>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</si>
  <si>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</si>
  <si>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</si>
  <si>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</si>
  <si>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</si>
  <si>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</si>
  <si>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</si>
  <si>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</si>
  <si>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</si>
  <si>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</si>
  <si>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</si>
  <si>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</si>
  <si>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</si>
  <si>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</si>
  <si>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</si>
  <si>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</si>
  <si>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</si>
  <si>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</si>
  <si>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</si>
  <si>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</si>
  <si>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</si>
  <si>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</si>
  <si>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</si>
  <si>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</si>
  <si>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</si>
  <si>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</si>
  <si>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</si>
  <si>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</si>
  <si>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</si>
  <si>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</si>
  <si>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</si>
  <si>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</si>
  <si>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</si>
  <si>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</si>
  <si>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</si>
  <si>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</si>
  <si>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</si>
  <si>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</si>
  <si>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</si>
  <si>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</si>
  <si>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</si>
  <si>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</si>
  <si>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</si>
  <si>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</si>
  <si>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</si>
  <si>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</si>
  <si>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</si>
  <si>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</si>
  <si>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</si>
  <si>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</si>
  <si>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</si>
  <si>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</si>
  <si>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</si>
  <si>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</si>
  <si>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</si>
  <si>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</si>
  <si>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</si>
  <si>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</si>
  <si>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</si>
  <si>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</si>
  <si>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</si>
  <si>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</si>
  <si>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</si>
  <si>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</si>
  <si>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</si>
  <si>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</si>
  <si>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</si>
  <si>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</si>
  <si>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</si>
  <si>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</si>
  <si>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</si>
  <si>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</si>
  <si>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</si>
  <si>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</si>
  <si>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</si>
  <si>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</si>
  <si>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</si>
  <si>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</si>
  <si>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</si>
  <si>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</si>
  <si>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</si>
  <si>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</si>
  <si>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</si>
  <si>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</si>
  <si>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</si>
  <si>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</si>
  <si>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</si>
  <si>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</si>
  <si>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</si>
  <si>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</si>
  <si>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</si>
  <si>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</si>
  <si>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</si>
  <si>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</si>
  <si>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</si>
  <si>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</si>
  <si>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</si>
  <si>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</si>
  <si>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</si>
  <si>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</si>
  <si>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</si>
  <si>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</si>
  <si>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</si>
  <si>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</si>
  <si>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</si>
  <si>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</si>
  <si>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</si>
  <si>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</si>
  <si>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</si>
  <si>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</si>
  <si>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</si>
  <si>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</si>
  <si>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</si>
  <si>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</si>
  <si>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</si>
  <si>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</si>
  <si>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</si>
  <si>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</si>
  <si>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</si>
  <si>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</si>
  <si>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</si>
  <si>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</si>
  <si>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</si>
  <si>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</si>
  <si>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</si>
  <si>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</si>
  <si>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</si>
  <si>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</si>
  <si>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</si>
  <si>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</si>
  <si>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</si>
  <si>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</si>
  <si>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</si>
  <si>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</si>
  <si>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</si>
  <si>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</si>
  <si>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</si>
  <si>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</si>
  <si>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</si>
  <si>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</si>
  <si>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</si>
  <si>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</si>
  <si>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</si>
  <si>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</si>
  <si>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</si>
  <si>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</si>
  <si>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</si>
  <si>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</si>
  <si>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</si>
  <si>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</si>
  <si>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</si>
  <si>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</si>
  <si>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</si>
  <si>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</si>
  <si>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</si>
  <si>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</si>
  <si>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</si>
  <si>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</si>
  <si>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</si>
  <si>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</si>
  <si>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</si>
  <si>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</si>
  <si>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</si>
  <si>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</si>
  <si>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</si>
  <si>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</si>
  <si>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</si>
  <si>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</si>
  <si>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</si>
  <si>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</si>
  <si>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</si>
  <si>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</si>
  <si>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</si>
  <si>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</si>
  <si>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</si>
  <si>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</si>
  <si>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</si>
  <si>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</si>
  <si>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</si>
  <si>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</si>
  <si>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</si>
  <si>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</si>
  <si>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</si>
  <si>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</si>
  <si>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</si>
  <si>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</si>
  <si>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</si>
  <si>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</si>
  <si>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</si>
  <si>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</si>
  <si>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</si>
  <si>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</si>
  <si>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</si>
  <si>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</si>
  <si>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</si>
  <si>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</si>
  <si>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</si>
  <si>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</si>
  <si>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</si>
  <si>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</si>
  <si>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</si>
  <si>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</si>
  <si>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</si>
  <si>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</si>
  <si>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</si>
  <si>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</si>
  <si>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</si>
  <si>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</si>
  <si>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</si>
  <si>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</si>
  <si>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</si>
  <si>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</si>
  <si>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</si>
  <si>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</si>
  <si>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</si>
  <si>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</si>
  <si>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</si>
  <si>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</si>
  <si>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</si>
  <si>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</si>
  <si>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</si>
  <si>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</si>
  <si>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</si>
  <si>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</si>
  <si>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</si>
  <si>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</si>
  <si>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</si>
  <si>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</si>
  <si>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</si>
  <si>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</si>
  <si>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</si>
  <si>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</si>
  <si>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</si>
  <si>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</si>
  <si>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</si>
  <si>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</si>
  <si>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</si>
  <si>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</si>
  <si>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</si>
  <si>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</si>
  <si>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</si>
  <si>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</si>
  <si>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</si>
  <si>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</si>
  <si>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</si>
  <si>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</si>
  <si>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</si>
  <si>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</si>
  <si>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</si>
  <si>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</si>
  <si>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</si>
  <si>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</si>
  <si>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</si>
  <si>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</si>
  <si>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</si>
  <si>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</si>
  <si>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</si>
  <si>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</si>
  <si>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</si>
  <si>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</si>
  <si>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</si>
  <si>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</si>
  <si>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</si>
  <si>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</si>
  <si>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</si>
  <si>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</si>
  <si>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</si>
  <si>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</si>
  <si>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</si>
  <si>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</si>
  <si>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</si>
  <si>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</si>
  <si>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</si>
  <si>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</si>
  <si>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</si>
  <si>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</si>
  <si>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</si>
  <si>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</si>
  <si>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</si>
  <si>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</si>
  <si>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</si>
  <si>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</si>
  <si>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</si>
  <si>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</si>
  <si>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</si>
  <si>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</si>
  <si>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</si>
  <si>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</si>
  <si>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</si>
  <si>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</si>
  <si>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</si>
  <si>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</si>
  <si>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</si>
  <si>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</si>
  <si>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</si>
  <si>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</si>
  <si>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</si>
  <si>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</si>
  <si>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</si>
  <si>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</si>
  <si>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</si>
  <si>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</si>
  <si>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</si>
  <si>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</si>
  <si>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</si>
  <si>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</si>
  <si>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</si>
  <si>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</si>
  <si>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</si>
  <si>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</si>
  <si>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</si>
  <si>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</si>
  <si>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</si>
  <si>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</si>
  <si>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</si>
  <si>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</si>
  <si>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</si>
  <si>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</si>
  <si>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</si>
  <si>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</si>
  <si>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</si>
  <si>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</si>
  <si>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</si>
  <si>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</si>
  <si>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</si>
  <si>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</si>
  <si>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</si>
  <si>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</si>
  <si>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</si>
  <si>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</si>
  <si>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</si>
  <si>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</si>
  <si>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</si>
  <si>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</si>
  <si>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</si>
  <si>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</si>
  <si>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</si>
  <si>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</si>
  <si>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</si>
  <si>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</si>
  <si>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</si>
  <si>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</si>
  <si>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</si>
  <si>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</si>
  <si>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</si>
  <si>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</si>
  <si>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</si>
  <si>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</si>
  <si>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</si>
  <si>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</si>
  <si>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</si>
  <si>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</si>
  <si>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</si>
  <si>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</si>
  <si>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</si>
  <si>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</si>
  <si>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</si>
  <si>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</si>
  <si>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</si>
  <si>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</si>
  <si>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</si>
  <si>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</si>
  <si>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</si>
  <si>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</si>
  <si>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</si>
  <si>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</si>
  <si>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</si>
  <si>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</si>
  <si>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</si>
  <si>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</si>
  <si>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</si>
  <si>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</si>
  <si>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</si>
  <si>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</si>
  <si>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</si>
  <si>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</si>
  <si>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</si>
  <si>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</si>
  <si>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</si>
  <si>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</si>
  <si>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</si>
  <si>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</si>
  <si>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</si>
  <si>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</si>
  <si>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</si>
  <si>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</si>
  <si>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</si>
  <si>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</si>
  <si>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</si>
  <si>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</si>
  <si>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</si>
  <si>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</si>
  <si>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</si>
  <si>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</si>
  <si>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</si>
  <si>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</si>
  <si>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</si>
  <si>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</si>
  <si>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</si>
  <si>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</si>
  <si>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</si>
  <si>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</si>
  <si>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</si>
  <si>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</si>
  <si>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</si>
  <si>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</si>
  <si>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</si>
  <si>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</si>
  <si>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</si>
  <si>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</si>
  <si>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</si>
  <si>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</si>
  <si>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</si>
  <si>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</si>
  <si>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</si>
  <si>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</si>
  <si>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</si>
  <si>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</si>
  <si>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</si>
  <si>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</si>
  <si>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</si>
  <si>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</si>
  <si>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</si>
  <si>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</si>
  <si>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</si>
  <si>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</si>
  <si>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</si>
  <si>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</si>
  <si>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</si>
  <si>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</si>
  <si>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</si>
  <si>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</si>
  <si>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</si>
  <si>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</si>
  <si>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</si>
  <si>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</si>
  <si>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</si>
  <si>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</si>
  <si>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</si>
  <si>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</si>
  <si>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</si>
  <si>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</si>
  <si>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</si>
  <si>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</si>
  <si>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</si>
  <si>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</si>
  <si>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</si>
  <si>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</si>
  <si>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</si>
  <si>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</si>
  <si>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</si>
  <si>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</si>
  <si>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</si>
  <si>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</si>
  <si>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</si>
  <si>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</si>
  <si>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</si>
  <si>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</si>
  <si>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</si>
  <si>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</si>
  <si>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</si>
  <si>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</si>
  <si>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</si>
  <si>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</si>
  <si>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</si>
  <si>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</si>
  <si>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</si>
  <si>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</si>
  <si>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</si>
  <si>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</si>
  <si>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</si>
  <si>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</si>
  <si>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</si>
  <si>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</si>
  <si>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</si>
  <si>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</si>
  <si>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</si>
  <si>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</si>
  <si>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</si>
  <si>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</si>
  <si>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</si>
  <si>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</si>
  <si>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</si>
  <si>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</si>
  <si>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</si>
  <si>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</si>
  <si>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</si>
  <si>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</si>
  <si>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</si>
  <si>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</si>
  <si>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</si>
  <si>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</si>
  <si>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</si>
  <si>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</si>
  <si>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</si>
  <si>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</si>
  <si>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</si>
  <si>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</si>
  <si>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</si>
  <si>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</si>
  <si>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</si>
  <si>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</si>
  <si>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</si>
  <si>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</si>
  <si>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</si>
  <si>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</si>
  <si>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</si>
  <si>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</si>
  <si>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</si>
  <si>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</si>
  <si>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</si>
  <si>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</si>
  <si>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</si>
  <si>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</si>
  <si>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</si>
  <si>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</si>
  <si>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</si>
  <si>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</si>
  <si>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</si>
  <si>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</si>
  <si>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</si>
  <si>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</si>
  <si>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</si>
  <si>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</si>
  <si>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</si>
  <si>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</si>
  <si>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</si>
  <si>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</si>
  <si>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</si>
  <si>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</si>
  <si>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</si>
  <si>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</si>
  <si>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</si>
  <si>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</si>
  <si>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</si>
  <si>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</si>
  <si>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</si>
  <si>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</si>
  <si>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</si>
  <si>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</si>
  <si>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</si>
  <si>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</si>
  <si>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</si>
  <si>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</si>
  <si>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</si>
  <si>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</si>
  <si>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</si>
  <si>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</si>
  <si>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</si>
  <si>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</si>
  <si>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</si>
  <si>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</si>
  <si>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</si>
  <si>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</si>
  <si>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</si>
  <si>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</si>
  <si>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</si>
  <si>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</si>
  <si>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</si>
  <si>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</si>
  <si>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</si>
  <si>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</si>
  <si>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</si>
  <si>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</si>
  <si>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</si>
  <si>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</si>
  <si>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</si>
  <si>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</si>
  <si>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</si>
  <si>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</si>
  <si>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</si>
  <si>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</si>
  <si>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</si>
  <si>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</si>
  <si>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</si>
  <si>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</si>
  <si>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</si>
  <si>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</si>
  <si>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</si>
  <si>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</si>
  <si>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</si>
  <si>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</si>
  <si>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</si>
  <si>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</si>
  <si>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</si>
  <si>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</si>
  <si>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</si>
  <si>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</si>
  <si>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</si>
  <si>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</si>
  <si>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</si>
  <si>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</si>
  <si>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</si>
  <si>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</si>
  <si>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</si>
  <si>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</si>
  <si>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</si>
  <si>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</si>
  <si>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</si>
  <si>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</si>
  <si>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</si>
  <si>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</si>
  <si>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</si>
  <si>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</si>
  <si>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</si>
  <si>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</si>
  <si>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</si>
  <si>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</si>
  <si>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</si>
  <si>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</si>
  <si>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</si>
  <si>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</si>
  <si>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</si>
  <si>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</si>
  <si>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</si>
  <si>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</si>
  <si>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</si>
  <si>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</si>
  <si>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</si>
  <si>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</si>
  <si>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</si>
  <si>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</si>
  <si>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</si>
  <si>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</si>
  <si>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</si>
  <si>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</si>
  <si>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</si>
  <si>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</si>
  <si>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</si>
  <si>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</si>
  <si>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</si>
  <si>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</si>
  <si>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</si>
  <si>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</si>
  <si>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</si>
  <si>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</si>
  <si>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</si>
  <si>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</si>
  <si>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</si>
  <si>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</si>
  <si>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</si>
  <si>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</si>
  <si>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</si>
  <si>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</si>
  <si>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</si>
  <si>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</si>
  <si>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</si>
  <si>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</si>
  <si>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</si>
  <si>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</si>
  <si>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</si>
  <si>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</si>
  <si>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</si>
  <si>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</si>
  <si>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</si>
  <si>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</si>
  <si>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</si>
  <si>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</si>
  <si>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</si>
  <si>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</si>
  <si>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</si>
  <si>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</si>
  <si>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</si>
  <si>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</si>
  <si>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</si>
  <si>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</si>
  <si>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</si>
  <si>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</si>
  <si>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</si>
  <si>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</si>
  <si>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</si>
  <si>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</si>
  <si>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</si>
  <si>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</si>
  <si>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</si>
  <si>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</si>
  <si>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</si>
  <si>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</si>
  <si>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</si>
  <si>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</si>
  <si>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</si>
  <si>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</si>
  <si>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</si>
  <si>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</si>
  <si>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</si>
  <si>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</si>
  <si>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</si>
  <si>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</si>
  <si>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</si>
  <si>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</si>
  <si>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</si>
  <si>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</si>
  <si>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</si>
  <si>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</si>
  <si>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</si>
  <si>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</si>
  <si>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</si>
  <si>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</si>
  <si>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</si>
  <si>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</si>
  <si>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</si>
  <si>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</si>
  <si>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</si>
  <si>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</si>
  <si>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</si>
  <si>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</si>
  <si>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</si>
  <si>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</si>
  <si>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</si>
  <si>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</si>
  <si>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</si>
  <si>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</si>
  <si>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</si>
  <si>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</si>
  <si>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</si>
  <si>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</si>
  <si>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</si>
  <si>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</si>
  <si>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</si>
  <si>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</si>
  <si>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</si>
  <si>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</si>
  <si>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</si>
  <si>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</si>
  <si>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</si>
  <si>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</si>
  <si>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</si>
  <si>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</si>
  <si>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</si>
  <si>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</si>
  <si>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</si>
  <si>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</si>
  <si>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</si>
  <si>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</si>
  <si>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</si>
  <si>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</si>
  <si>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</si>
  <si>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</si>
  <si>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</si>
  <si>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</si>
  <si>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</si>
  <si>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</si>
  <si>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</si>
  <si>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</si>
  <si>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</si>
  <si>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</si>
  <si>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</si>
  <si>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</si>
  <si>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</si>
  <si>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</si>
  <si>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</si>
  <si>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</si>
  <si>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</si>
  <si>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</si>
  <si>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</si>
  <si>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</si>
  <si>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</si>
  <si>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</si>
  <si>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</si>
  <si>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</si>
  <si>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</si>
  <si>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</si>
  <si>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</si>
  <si>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</si>
  <si>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</si>
  <si>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</si>
  <si>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</si>
  <si>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</si>
  <si>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</si>
  <si>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</si>
  <si>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</si>
  <si>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</si>
  <si>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</si>
  <si>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</si>
  <si>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</si>
  <si>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</si>
  <si>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</si>
  <si>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</si>
  <si>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</si>
  <si>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</si>
  <si>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</si>
  <si>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</si>
  <si>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</si>
  <si>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</si>
  <si>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</si>
  <si>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</si>
  <si>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</si>
  <si>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</si>
  <si>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</si>
  <si>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</si>
  <si>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</si>
  <si>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</si>
  <si>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</si>
  <si>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</si>
  <si>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</si>
  <si>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</si>
  <si>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</si>
  <si>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</si>
  <si>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</si>
  <si>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</si>
  <si>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</si>
  <si>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</si>
  <si>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</si>
  <si>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</si>
  <si>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</si>
  <si>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</si>
  <si>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</si>
  <si>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</si>
  <si>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</si>
  <si>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</si>
  <si>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</si>
  <si>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</si>
  <si>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</si>
  <si>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</si>
  <si>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</si>
  <si>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</si>
  <si>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</si>
  <si>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</si>
  <si>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</si>
  <si>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</si>
  <si>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</si>
  <si>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</si>
  <si>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</si>
  <si>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</si>
  <si>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</si>
  <si>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</si>
  <si>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</si>
  <si>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</si>
  <si>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</si>
  <si>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</si>
  <si>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</si>
  <si>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</si>
  <si>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</si>
  <si>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</si>
  <si>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</si>
  <si>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</si>
  <si>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</si>
  <si>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</si>
  <si>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</si>
  <si>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</si>
  <si>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</si>
  <si>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</si>
  <si>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</si>
  <si>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</si>
  <si>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</si>
  <si>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</si>
  <si>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</si>
  <si>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</si>
  <si>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</si>
  <si>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</si>
  <si>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</si>
  <si>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</si>
  <si>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</si>
  <si>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</si>
  <si>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</si>
  <si>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</si>
  <si>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</si>
  <si>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</si>
  <si>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</si>
  <si>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</si>
  <si>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</si>
  <si>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</si>
  <si>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</si>
  <si>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</si>
  <si>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</si>
  <si>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</si>
  <si>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</si>
  <si>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</si>
  <si>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</si>
  <si>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</si>
  <si>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</si>
  <si>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</si>
  <si>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</si>
  <si>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</si>
  <si>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</si>
  <si>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</si>
  <si>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</si>
  <si>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</si>
  <si>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</si>
  <si>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</si>
  <si>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</si>
  <si>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</si>
  <si>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</si>
  <si>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</si>
  <si>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</si>
  <si>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</si>
  <si>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</si>
  <si>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</si>
  <si>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</si>
  <si>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</si>
  <si>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</si>
  <si>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</si>
  <si>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</si>
  <si>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</si>
  <si>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</si>
  <si>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</si>
  <si>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</si>
  <si>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</si>
  <si>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</si>
  <si>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</si>
  <si>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</si>
  <si>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</si>
  <si>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</si>
  <si>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</si>
  <si>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</si>
  <si>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</si>
  <si>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</si>
  <si>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</si>
  <si>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</si>
  <si>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</si>
  <si>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</si>
  <si>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</si>
  <si>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</si>
  <si>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</si>
  <si>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</si>
  <si>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</si>
  <si>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</si>
  <si>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</si>
  <si>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</si>
  <si>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</si>
  <si>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</si>
  <si>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</si>
  <si>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</si>
  <si>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</si>
  <si>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</si>
  <si>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</si>
  <si>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</si>
  <si>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</si>
  <si>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</si>
  <si>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</si>
  <si>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</si>
  <si>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</si>
  <si>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</si>
  <si>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</si>
  <si>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</si>
  <si>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</si>
  <si>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</si>
  <si>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</si>
  <si>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</si>
  <si>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</si>
  <si>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</si>
  <si>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</si>
  <si>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</si>
  <si>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</si>
  <si>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</si>
  <si>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</si>
  <si>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</si>
  <si>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</si>
  <si>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</si>
  <si>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</si>
  <si>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</si>
  <si>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</si>
  <si>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</si>
  <si>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</si>
  <si>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</si>
  <si>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</si>
  <si>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</si>
  <si>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</si>
  <si>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</si>
  <si>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</si>
  <si>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</si>
  <si>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</si>
  <si>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</si>
  <si>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</si>
  <si>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</si>
  <si>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</si>
  <si>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</si>
  <si>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</si>
  <si>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</si>
  <si>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</si>
  <si>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</si>
  <si>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</si>
  <si>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</si>
  <si>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</si>
  <si>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</si>
  <si>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</si>
  <si>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</si>
  <si>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</si>
  <si>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</si>
  <si>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</si>
  <si>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</si>
  <si>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</si>
  <si>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</si>
  <si>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</si>
  <si>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</si>
  <si>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</si>
  <si>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</si>
  <si>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</si>
  <si>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</si>
  <si>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</si>
  <si>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</si>
  <si>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</si>
  <si>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</si>
  <si>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</si>
  <si>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</si>
  <si>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</si>
  <si>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</si>
  <si>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</si>
  <si>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</si>
  <si>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</si>
  <si>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</si>
  <si>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</si>
  <si>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</si>
  <si>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</si>
  <si>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</si>
  <si>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</si>
  <si>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</si>
  <si>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</si>
  <si>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</si>
  <si>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</si>
  <si>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</si>
  <si>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</si>
  <si>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</si>
  <si>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</si>
  <si>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</si>
  <si>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</si>
  <si>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</si>
  <si>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</si>
  <si>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</si>
  <si>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</si>
  <si>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</si>
  <si>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</si>
  <si>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</si>
  <si>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</si>
  <si>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</si>
  <si>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</si>
  <si>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</si>
  <si>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</si>
  <si>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</si>
  <si>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</si>
  <si>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</si>
  <si>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</si>
  <si>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</si>
  <si>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</si>
  <si>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</si>
  <si>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</si>
  <si>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</si>
  <si>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</si>
  <si>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</si>
  <si>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</si>
  <si>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</si>
  <si>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</si>
  <si>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</si>
  <si>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</si>
  <si>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</si>
  <si>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</si>
  <si>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</si>
  <si>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</si>
  <si>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</si>
  <si>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</si>
  <si>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</si>
  <si>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</si>
  <si>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</si>
  <si>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</si>
  <si>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</si>
  <si>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</si>
  <si>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</si>
  <si>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</si>
  <si>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</si>
  <si>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</si>
  <si>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</si>
  <si>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</si>
  <si>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</si>
  <si>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</si>
  <si>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</si>
  <si>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</si>
  <si>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</si>
  <si>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</si>
  <si>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</si>
  <si>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</si>
  <si>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</si>
  <si>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</si>
  <si>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</si>
  <si>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</si>
  <si>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</si>
  <si>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</si>
  <si>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</si>
  <si>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</si>
  <si>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</si>
  <si>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</si>
  <si>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</si>
  <si>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</si>
  <si>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</si>
  <si>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</si>
  <si>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</si>
  <si>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</si>
  <si>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</si>
  <si>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</si>
  <si>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</si>
  <si>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</si>
  <si>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</si>
  <si>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</si>
  <si>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</si>
  <si>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</si>
  <si>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</si>
  <si>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</si>
  <si>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</si>
  <si>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</si>
  <si>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</si>
  <si>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</si>
  <si>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</si>
  <si>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</si>
  <si>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</si>
  <si>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</si>
  <si>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</si>
  <si>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</si>
  <si>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</si>
  <si>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</si>
  <si>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</si>
  <si>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</si>
  <si>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</si>
  <si>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</si>
  <si>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</si>
  <si>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</si>
  <si>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</si>
  <si>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</si>
  <si>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</si>
  <si>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</si>
  <si>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</si>
  <si>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</si>
  <si>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</si>
  <si>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</si>
  <si>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</si>
  <si>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</si>
  <si>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</si>
  <si>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</si>
  <si>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</si>
  <si>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</si>
  <si>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</si>
  <si>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</si>
  <si>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</si>
  <si>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</si>
  <si>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</si>
  <si>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</si>
  <si>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</si>
  <si>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</si>
  <si>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</si>
  <si>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</si>
  <si>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</si>
  <si>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</si>
  <si>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</si>
  <si>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</si>
  <si>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</si>
  <si>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</si>
  <si>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</si>
  <si>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</si>
  <si>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</si>
  <si>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</si>
  <si>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</si>
  <si>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</si>
  <si>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</si>
  <si>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</si>
  <si>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</si>
  <si>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</si>
  <si>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</si>
  <si>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</si>
  <si>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</si>
  <si>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</si>
  <si>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</si>
  <si>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</si>
  <si>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</si>
  <si>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</si>
  <si>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</si>
  <si>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</si>
  <si>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</si>
  <si>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</si>
  <si>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</si>
  <si>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</si>
  <si>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</si>
  <si>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</si>
  <si>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</si>
  <si>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</si>
  <si>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</si>
  <si>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</si>
  <si>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</si>
  <si>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</si>
  <si>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</si>
  <si>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</si>
  <si>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</si>
  <si>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</si>
  <si>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</si>
  <si>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</si>
  <si>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</si>
  <si>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</si>
  <si>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</si>
  <si>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</si>
  <si>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</si>
  <si>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</si>
  <si>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</si>
  <si>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</si>
  <si>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</si>
  <si>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</si>
  <si>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</si>
  <si>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</si>
  <si>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</si>
  <si>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</si>
  <si>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</si>
  <si>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</si>
  <si>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</si>
  <si>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</si>
  <si>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</si>
  <si>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</si>
  <si>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</si>
  <si>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</si>
  <si>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</si>
  <si>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</si>
  <si>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</si>
  <si>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</si>
  <si>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</si>
  <si>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</si>
  <si>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</si>
  <si>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</si>
  <si>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</si>
  <si>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</si>
  <si>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</si>
  <si>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</si>
  <si>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</si>
  <si>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</si>
  <si>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</si>
  <si>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</si>
  <si>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</si>
  <si>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</si>
  <si>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</si>
  <si>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</si>
  <si>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</si>
  <si>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</si>
  <si>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</si>
  <si>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</si>
  <si>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</si>
  <si>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</si>
  <si>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</si>
  <si>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</si>
  <si>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</si>
  <si>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</si>
  <si>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</si>
  <si>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</si>
  <si>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</si>
  <si>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</si>
  <si>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</si>
  <si>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</si>
  <si>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</si>
  <si>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</si>
  <si>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</si>
  <si>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</si>
  <si>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</si>
  <si>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</si>
  <si>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</si>
  <si>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</si>
  <si>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</si>
  <si>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</si>
  <si>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</si>
  <si>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</si>
  <si>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</si>
  <si>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</si>
  <si>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</si>
  <si>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</si>
  <si>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</si>
  <si>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</si>
  <si>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</si>
  <si>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</si>
  <si>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</si>
  <si>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</si>
  <si>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</si>
  <si>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</si>
  <si>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</si>
  <si>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</si>
  <si>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</si>
  <si>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</si>
  <si>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</si>
  <si>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</si>
  <si>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</si>
  <si>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</si>
  <si>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</si>
  <si>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</si>
  <si>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</si>
  <si>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</si>
  <si>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</si>
  <si>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</si>
  <si>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</si>
  <si>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</si>
  <si>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</si>
  <si>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</si>
  <si>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</si>
  <si>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</si>
  <si>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</si>
  <si>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</si>
  <si>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</si>
  <si>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</si>
  <si>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</si>
  <si>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</si>
  <si>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</si>
  <si>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</si>
  <si>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</si>
  <si>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</si>
  <si>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</si>
  <si>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</si>
  <si>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</si>
  <si>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</si>
  <si>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</si>
  <si>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</si>
  <si>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</si>
  <si>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</si>
  <si>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</si>
  <si>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</si>
  <si>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</si>
  <si>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</si>
  <si>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</si>
  <si>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</si>
  <si>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</si>
  <si>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</si>
  <si>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</si>
  <si>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</si>
  <si>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</si>
  <si>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</si>
  <si>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</si>
  <si>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</si>
  <si>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</si>
  <si>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</si>
  <si>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</si>
  <si>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</si>
  <si>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</si>
  <si>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</si>
  <si>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</si>
  <si>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</si>
  <si>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</si>
  <si>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</si>
  <si>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</si>
  <si>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</si>
  <si>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</si>
  <si>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</si>
  <si>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</si>
  <si>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</si>
  <si>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</si>
  <si>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</si>
  <si>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</si>
  <si>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</si>
  <si>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</si>
  <si>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</si>
  <si>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</si>
  <si>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</si>
  <si>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</si>
  <si>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</si>
  <si>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</si>
  <si>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</si>
  <si>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</si>
  <si>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</si>
  <si>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</si>
  <si>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</si>
  <si>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</si>
  <si>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</si>
  <si>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</si>
  <si>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</si>
  <si>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</si>
  <si>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</si>
  <si>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</si>
  <si>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</si>
  <si>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</si>
  <si>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</si>
  <si>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</si>
  <si>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</si>
  <si>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</si>
  <si>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</si>
  <si>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</si>
  <si>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</si>
  <si>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</si>
  <si>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</si>
  <si>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</si>
  <si>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</si>
  <si>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</si>
  <si>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</si>
  <si>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</si>
  <si>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</si>
  <si>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</si>
  <si>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</si>
  <si>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</si>
  <si>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</si>
  <si>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</si>
  <si>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</si>
  <si>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</si>
  <si>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</si>
  <si>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</si>
  <si>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</si>
  <si>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</si>
  <si>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</si>
  <si>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</si>
  <si>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</si>
  <si>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</si>
  <si>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</si>
  <si>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</si>
  <si>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</si>
  <si>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</si>
  <si>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</si>
  <si>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</si>
  <si>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</si>
  <si>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</si>
  <si>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</si>
  <si>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</si>
  <si>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</si>
  <si>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</si>
  <si>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</si>
  <si>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</si>
  <si>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</si>
  <si>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</si>
  <si>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</si>
  <si>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</si>
  <si>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</si>
  <si>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</si>
  <si>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</si>
  <si>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</si>
  <si>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</si>
  <si>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</si>
  <si>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</si>
  <si>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</si>
  <si>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</si>
  <si>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</si>
  <si>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</si>
  <si>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</si>
  <si>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</si>
  <si>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</si>
  <si>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</si>
  <si>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</si>
  <si>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</si>
  <si>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</si>
  <si>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</si>
  <si>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</si>
  <si>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</si>
  <si>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</si>
  <si>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</si>
  <si>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</si>
  <si>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</si>
  <si>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</si>
  <si>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</si>
  <si>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</si>
  <si>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</si>
  <si>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</si>
  <si>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</si>
  <si>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</si>
  <si>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</si>
  <si>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</si>
  <si>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</si>
  <si>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</si>
  <si>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</si>
  <si>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</si>
  <si>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</si>
  <si>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</si>
  <si>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</si>
  <si>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</si>
  <si>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</si>
  <si>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</si>
  <si>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</si>
  <si>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</si>
  <si>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</si>
  <si>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</si>
  <si>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</si>
  <si>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</si>
  <si>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</si>
  <si>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</si>
  <si>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</si>
  <si>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</si>
  <si>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</si>
  <si>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</si>
  <si>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</si>
  <si>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</si>
  <si>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</si>
  <si>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</si>
  <si>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</si>
  <si>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</si>
  <si>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</si>
  <si>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</si>
  <si>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</si>
  <si>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</si>
  <si>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</si>
  <si>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</si>
  <si>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</si>
  <si>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</si>
  <si>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</si>
  <si>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</si>
  <si>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</si>
  <si>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</si>
  <si>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</si>
  <si>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</si>
  <si>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</si>
  <si>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</si>
  <si>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</si>
  <si>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</si>
  <si>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</si>
  <si>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</si>
  <si>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</si>
  <si>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</si>
  <si>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</si>
  <si>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</si>
  <si>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</si>
  <si>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</si>
  <si>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</si>
  <si>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</si>
  <si>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</si>
  <si>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</si>
  <si>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</si>
  <si>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</si>
  <si>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</si>
  <si>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</si>
  <si>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</si>
  <si>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</si>
  <si>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</si>
  <si>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</si>
  <si>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</si>
  <si>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</si>
  <si>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</si>
  <si>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</si>
  <si>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</si>
  <si>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</si>
  <si>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</si>
  <si>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</si>
  <si>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</si>
  <si>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</si>
  <si>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</si>
  <si>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</si>
  <si>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</si>
  <si>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</si>
  <si>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</si>
  <si>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</si>
  <si>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</si>
  <si>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</si>
  <si>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</si>
  <si>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</si>
  <si>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</si>
  <si>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</si>
  <si>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</si>
  <si>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</si>
  <si>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</si>
  <si>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</si>
  <si>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</si>
  <si>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</si>
  <si>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</si>
  <si>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</si>
  <si>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</si>
  <si>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</si>
  <si>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</si>
  <si>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</si>
  <si>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</si>
  <si>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</si>
  <si>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</si>
  <si>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</si>
  <si>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</si>
  <si>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</si>
  <si>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</si>
  <si>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</si>
  <si>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</si>
  <si>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</si>
  <si>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</si>
  <si>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</si>
  <si>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</si>
  <si>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</si>
  <si>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</si>
  <si>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</si>
  <si>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</si>
  <si>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</si>
  <si>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</si>
  <si>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</si>
  <si>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</si>
  <si>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</si>
  <si>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</si>
  <si>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</si>
  <si>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</si>
  <si>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</si>
  <si>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</si>
  <si>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</si>
  <si>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</si>
  <si>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</si>
  <si>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</si>
  <si>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</si>
  <si>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</si>
  <si>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</si>
  <si>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</si>
  <si>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</si>
  <si>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</si>
  <si>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</si>
  <si>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</si>
  <si>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</si>
  <si>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</si>
  <si>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</si>
  <si>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</si>
  <si>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</si>
  <si>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</si>
  <si>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</si>
  <si>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</si>
  <si>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</si>
  <si>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</si>
  <si>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</si>
  <si>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</si>
  <si>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</si>
  <si>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</si>
  <si>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</si>
  <si>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</si>
  <si>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</si>
  <si>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</si>
  <si>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</si>
  <si>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</si>
  <si>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</si>
  <si>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</si>
  <si>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</si>
  <si>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</si>
  <si>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</si>
  <si>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</si>
  <si>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</si>
  <si>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</si>
  <si>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</si>
  <si>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</si>
  <si>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</si>
  <si>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</si>
  <si>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</si>
  <si>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</si>
  <si>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</si>
  <si>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</si>
  <si>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</si>
  <si>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</si>
  <si>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</si>
  <si>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</si>
  <si>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</si>
  <si>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</si>
  <si>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</si>
  <si>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</si>
  <si>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</si>
  <si>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</si>
  <si>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</si>
  <si>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</si>
  <si>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</si>
  <si>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</si>
  <si>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</si>
  <si>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</si>
  <si>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</si>
  <si>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</si>
  <si>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</si>
  <si>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</si>
  <si>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</si>
  <si>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</si>
  <si>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</si>
  <si>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</si>
  <si>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</si>
  <si>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</si>
  <si>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</si>
  <si>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</si>
  <si>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</si>
  <si>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</si>
  <si>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</si>
  <si>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</si>
  <si>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</si>
  <si>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</si>
  <si>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</si>
  <si>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</si>
  <si>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</si>
  <si>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</si>
  <si>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</si>
  <si>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</si>
  <si>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</si>
  <si>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</si>
  <si>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</si>
  <si>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</si>
  <si>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</si>
  <si>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</si>
  <si>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</si>
  <si>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</si>
  <si>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</si>
  <si>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</si>
  <si>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</si>
  <si>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</si>
  <si>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</si>
  <si>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</si>
  <si>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</si>
  <si>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</si>
  <si>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</si>
  <si>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</si>
  <si>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</si>
  <si>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</si>
  <si>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</si>
  <si>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</si>
  <si>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</si>
  <si>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</si>
  <si>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</si>
  <si>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</si>
  <si>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</si>
  <si>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</si>
  <si>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</si>
  <si>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</si>
  <si>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</si>
  <si>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</si>
  <si>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</si>
  <si>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</si>
  <si>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</si>
  <si>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</si>
  <si>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</si>
  <si>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</si>
  <si>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</si>
  <si>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</si>
  <si>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</si>
  <si>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</si>
  <si>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</si>
  <si>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</si>
  <si>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</si>
  <si>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</si>
  <si>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</si>
  <si>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</si>
  <si>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</si>
  <si>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</si>
  <si>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</si>
  <si>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</si>
  <si>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</si>
  <si>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</si>
  <si>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</si>
  <si>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</si>
  <si>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</si>
  <si>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</si>
  <si>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</si>
  <si>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</si>
  <si>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</si>
  <si>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</si>
  <si>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</si>
  <si>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</si>
  <si>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</si>
  <si>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</si>
  <si>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</si>
  <si>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</si>
  <si>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</si>
  <si>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</si>
  <si>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</si>
  <si>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</si>
  <si>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</si>
  <si>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</si>
  <si>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</si>
  <si>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</si>
  <si>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</si>
  <si>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</si>
  <si>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</si>
  <si>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</si>
  <si>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</si>
  <si>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</si>
  <si>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</si>
  <si>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</si>
  <si>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</si>
  <si>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</si>
  <si>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</si>
  <si>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</si>
  <si>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</si>
  <si>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</si>
  <si>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</si>
  <si>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</si>
  <si>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</si>
  <si>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</si>
  <si>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</si>
  <si>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</si>
  <si>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</si>
  <si>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</si>
  <si>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</si>
  <si>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</si>
  <si>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</si>
  <si>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</si>
  <si>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</si>
  <si>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</si>
  <si>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</si>
  <si>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</si>
  <si>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</si>
  <si>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</si>
  <si>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</si>
  <si>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</si>
  <si>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</si>
  <si>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</si>
  <si>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</si>
  <si>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</si>
  <si>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</si>
  <si>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</si>
  <si>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</si>
  <si>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</si>
  <si>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</si>
  <si>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</si>
  <si>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</si>
  <si>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</si>
  <si>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</si>
  <si>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</si>
  <si>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</si>
  <si>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</si>
  <si>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</si>
  <si>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</si>
  <si>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</si>
  <si>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</si>
  <si>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</si>
  <si>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</si>
  <si>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</si>
  <si>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</si>
  <si>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</si>
  <si>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</si>
  <si>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</si>
  <si>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</si>
  <si>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</si>
  <si>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</si>
  <si>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</si>
  <si>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</si>
  <si>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</si>
  <si>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</si>
  <si>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</si>
  <si>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</si>
  <si>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</si>
  <si>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</si>
  <si>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</si>
  <si>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</si>
  <si>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</si>
  <si>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</si>
  <si>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</si>
  <si>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</si>
  <si>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</si>
  <si>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</si>
  <si>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</si>
  <si>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</si>
  <si>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</si>
  <si>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</si>
  <si>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</si>
  <si>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</si>
  <si>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</si>
  <si>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</si>
  <si>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</si>
  <si>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</si>
  <si>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</si>
  <si>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</si>
  <si>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</si>
  <si>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</si>
  <si>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</si>
  <si>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</si>
  <si>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</si>
  <si>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</si>
  <si>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</si>
  <si>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</si>
  <si>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</si>
  <si>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</si>
  <si>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</si>
  <si>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</si>
  <si>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</si>
  <si>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</si>
  <si>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</si>
  <si>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</si>
  <si>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</si>
  <si>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</si>
  <si>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</si>
  <si>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</si>
  <si>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</si>
  <si>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</si>
  <si>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</si>
  <si>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</si>
  <si>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</si>
  <si>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</si>
  <si>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</si>
  <si>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</si>
  <si>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</si>
  <si>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</si>
  <si>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</si>
  <si>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</si>
  <si>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</si>
  <si>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</si>
  <si>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</si>
  <si>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</si>
  <si>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</si>
  <si>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</si>
  <si>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</si>
  <si>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</si>
  <si>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</si>
  <si>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</si>
  <si>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</si>
  <si>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</si>
  <si>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</si>
  <si>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</si>
  <si>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</si>
  <si>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</si>
  <si>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</si>
  <si>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</si>
  <si>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</si>
  <si>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</si>
  <si>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</si>
  <si>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</si>
  <si>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</si>
  <si>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</si>
  <si>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</si>
  <si>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</si>
  <si>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</si>
  <si>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</si>
  <si>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</si>
  <si>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</si>
  <si>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</si>
  <si>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</si>
  <si>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</si>
  <si>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</si>
  <si>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</si>
  <si>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</si>
  <si>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</si>
  <si>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</si>
  <si>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</si>
  <si>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</si>
  <si>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</si>
  <si>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</si>
  <si>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</si>
  <si>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</si>
  <si>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</si>
  <si>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</si>
  <si>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</si>
  <si>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</si>
  <si>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</si>
  <si>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</si>
  <si>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</si>
  <si>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</si>
  <si>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</si>
  <si>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</si>
  <si>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</si>
  <si>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</si>
  <si>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</si>
  <si>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</si>
  <si>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</si>
  <si>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</si>
  <si>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</si>
  <si>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</si>
  <si>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</si>
  <si>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</si>
  <si>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</si>
  <si>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</si>
  <si>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</si>
  <si>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</si>
  <si>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</si>
  <si>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</si>
  <si>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</si>
  <si>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</si>
  <si>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</si>
  <si>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</si>
  <si>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</si>
  <si>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</si>
  <si>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</si>
  <si>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</si>
  <si>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</si>
  <si>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</si>
  <si>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</si>
  <si>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</si>
  <si>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</si>
  <si>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</si>
  <si>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</si>
  <si>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</si>
  <si>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</si>
  <si>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</si>
  <si>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</si>
  <si>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</si>
  <si>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</si>
  <si>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</si>
  <si>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</si>
  <si>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</si>
  <si>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</si>
  <si>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</si>
  <si>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</si>
  <si>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</si>
  <si>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</si>
  <si>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</si>
  <si>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</si>
  <si>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</si>
  <si>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</si>
  <si>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</si>
  <si>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</si>
  <si>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</si>
  <si>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</si>
  <si>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</si>
  <si>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</si>
  <si>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</si>
  <si>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</si>
  <si>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</si>
  <si>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</si>
  <si>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</si>
  <si>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</si>
  <si>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</si>
  <si>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</si>
  <si>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</si>
  <si>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</si>
  <si>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</si>
  <si>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</si>
  <si>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</si>
  <si>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</si>
  <si>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</si>
  <si>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</si>
  <si>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</si>
  <si>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</si>
  <si>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</si>
  <si>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</si>
  <si>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</si>
  <si>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</si>
  <si>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</si>
  <si>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</si>
  <si>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</si>
  <si>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</si>
  <si>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</si>
  <si>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</si>
  <si>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</si>
  <si>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</si>
  <si>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</si>
  <si>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</si>
  <si>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</si>
  <si>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</si>
  <si>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</si>
  <si>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</si>
  <si>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</si>
  <si>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</si>
  <si>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</si>
  <si>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</si>
  <si>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</si>
  <si>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</si>
  <si>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</si>
  <si>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</si>
  <si>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</si>
  <si>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</si>
  <si>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</si>
  <si>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</si>
  <si>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</si>
  <si>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</si>
  <si>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</si>
  <si>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</si>
  <si>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</si>
  <si>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</si>
  <si>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</si>
  <si>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</si>
  <si>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</si>
  <si>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</si>
  <si>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</si>
  <si>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</si>
  <si>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</si>
  <si>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</si>
  <si>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</si>
  <si>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</si>
  <si>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</si>
  <si>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</si>
  <si>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</si>
  <si>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</si>
  <si>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</si>
  <si>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</si>
  <si>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</si>
  <si>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</si>
  <si>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</si>
  <si>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</si>
  <si>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</si>
  <si>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</si>
  <si>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</si>
  <si>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</si>
  <si>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</si>
  <si>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</si>
  <si>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</si>
  <si>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</si>
  <si>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</si>
  <si>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</si>
  <si>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</si>
  <si>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</si>
  <si>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</si>
  <si>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</si>
  <si>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</si>
  <si>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</si>
  <si>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</si>
  <si>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</si>
  <si>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</si>
  <si>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</si>
  <si>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</si>
  <si>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</si>
  <si>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</si>
  <si>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</si>
  <si>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</si>
  <si>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</si>
  <si>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</si>
  <si>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</si>
  <si>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</si>
  <si>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</si>
  <si>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</si>
  <si>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</si>
  <si>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</si>
  <si>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</si>
  <si>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</si>
  <si>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</si>
  <si>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</si>
  <si>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</si>
  <si>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</si>
  <si>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</si>
  <si>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</si>
  <si>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</si>
  <si>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</si>
  <si>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</si>
  <si>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</si>
  <si>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</si>
  <si>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</si>
  <si>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</si>
  <si>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</si>
  <si>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</si>
  <si>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</si>
  <si>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</si>
  <si>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</si>
  <si>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</si>
  <si>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</si>
  <si>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</si>
  <si>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</si>
  <si>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</si>
  <si>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</si>
  <si>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</si>
  <si>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</si>
  <si>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</si>
  <si>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</si>
  <si>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</si>
  <si>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</si>
  <si>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</si>
  <si>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</si>
  <si>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</si>
  <si>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</si>
  <si>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</si>
  <si>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</si>
  <si>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</si>
  <si>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</si>
  <si>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</si>
  <si>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</si>
  <si>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</si>
  <si>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</si>
  <si>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</si>
  <si>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</si>
  <si>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</si>
  <si>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</si>
  <si>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</si>
  <si>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</si>
  <si>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</si>
  <si>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</si>
  <si>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</si>
  <si>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</si>
  <si>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</si>
  <si>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</si>
  <si>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</si>
  <si>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</si>
  <si>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</si>
  <si>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</si>
  <si>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</si>
  <si>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</si>
  <si>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</si>
  <si>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</si>
  <si>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</si>
  <si>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</si>
  <si>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</si>
  <si>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</si>
  <si>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</si>
  <si>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</si>
  <si>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</si>
  <si>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</si>
  <si>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</si>
  <si>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</si>
  <si>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</si>
  <si>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</si>
  <si>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</si>
  <si>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</si>
  <si>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</si>
  <si>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</si>
  <si>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</si>
  <si>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</si>
  <si>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</si>
  <si>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</si>
  <si>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</si>
  <si>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</si>
  <si>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</si>
  <si>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</si>
  <si>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</si>
  <si>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</si>
  <si>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</si>
  <si>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</si>
  <si>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</si>
  <si>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</si>
  <si>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</si>
  <si>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</si>
  <si>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</si>
  <si>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</si>
  <si>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</si>
  <si>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</si>
  <si>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</si>
  <si>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</si>
  <si>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</si>
  <si>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</si>
  <si>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</si>
  <si>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</si>
  <si>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</si>
  <si>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</si>
  <si>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</si>
  <si>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</si>
  <si>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</si>
  <si>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</si>
  <si>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</si>
  <si>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</si>
  <si>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</si>
  <si>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</si>
  <si>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</si>
  <si>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</si>
  <si>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</si>
  <si>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</si>
  <si>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</si>
  <si>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</si>
  <si>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</si>
  <si>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</si>
  <si>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</si>
  <si>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</si>
  <si>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</si>
  <si>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</si>
  <si>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</si>
  <si>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</si>
  <si>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</si>
  <si>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</si>
  <si>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</si>
  <si>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</si>
  <si>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</si>
  <si>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</si>
  <si>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</si>
  <si>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</si>
  <si>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</si>
  <si>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</si>
  <si>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</si>
  <si>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</si>
  <si>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</si>
  <si>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</si>
  <si>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</si>
  <si>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</si>
  <si>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</si>
  <si>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</si>
  <si>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</si>
  <si>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</si>
  <si>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</si>
  <si>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</si>
  <si>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</si>
  <si>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</si>
  <si>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</si>
  <si>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</si>
  <si>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</si>
  <si>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</si>
  <si>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</si>
  <si>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</si>
  <si>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</si>
  <si>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</si>
  <si>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</si>
  <si>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</si>
  <si>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</si>
  <si>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</si>
  <si>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</si>
  <si>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</si>
  <si>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</si>
  <si>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</si>
  <si>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</si>
  <si>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</si>
  <si>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</si>
  <si>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</si>
  <si>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</si>
  <si>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</si>
  <si>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</si>
  <si>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</si>
  <si>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</si>
  <si>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</si>
  <si>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</si>
  <si>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</si>
  <si>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</si>
  <si>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</si>
  <si>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</si>
  <si>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</si>
  <si>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</si>
  <si>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</si>
  <si>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</si>
  <si>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</si>
  <si>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</si>
  <si>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</si>
  <si>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</si>
  <si>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</si>
  <si>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</si>
  <si>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</si>
  <si>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</si>
  <si>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</si>
  <si>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</si>
  <si>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</si>
  <si>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</si>
  <si>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</si>
  <si>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</si>
  <si>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</si>
  <si>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</si>
  <si>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</si>
  <si>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</si>
  <si>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</si>
  <si>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</si>
  <si>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</si>
  <si>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</si>
  <si>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</si>
  <si>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</si>
  <si>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</si>
  <si>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</si>
  <si>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</si>
  <si>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</si>
  <si>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</si>
  <si>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</si>
  <si>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</si>
  <si>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</si>
  <si>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</si>
  <si>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</si>
  <si>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</si>
  <si>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</si>
  <si>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</si>
  <si>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</si>
  <si>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</si>
  <si>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</si>
  <si>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</si>
  <si>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</si>
  <si>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</si>
  <si>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</si>
  <si>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</si>
  <si>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</si>
  <si>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</si>
  <si>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</si>
  <si>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</si>
  <si>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</si>
  <si>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</si>
  <si>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</si>
  <si>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</si>
  <si>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</si>
  <si>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</si>
  <si>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</si>
  <si>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</si>
  <si>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</si>
  <si>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</si>
  <si>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</si>
  <si>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</si>
  <si>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</si>
  <si>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</si>
  <si>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</si>
  <si>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</si>
  <si>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</si>
  <si>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</si>
  <si>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</si>
  <si>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</si>
  <si>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</si>
  <si>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</si>
  <si>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</si>
  <si>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</si>
  <si>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</si>
  <si>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</si>
  <si>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</si>
  <si>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</si>
  <si>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</si>
  <si>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</si>
  <si>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</si>
  <si>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</si>
  <si>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</si>
  <si>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</si>
  <si>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</si>
  <si>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</si>
  <si>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</si>
  <si>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</si>
  <si>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</si>
  <si>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</si>
  <si>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</si>
  <si>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</si>
  <si>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</si>
  <si>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</si>
  <si>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</si>
  <si>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</si>
  <si>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</si>
  <si>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</si>
  <si>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</si>
  <si>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</si>
  <si>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</si>
  <si>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</si>
  <si>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</si>
  <si>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</si>
  <si>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</si>
  <si>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</si>
  <si>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</si>
  <si>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</si>
  <si>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</si>
  <si>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</si>
  <si>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</si>
  <si>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</si>
  <si>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</si>
  <si>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</si>
  <si>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</si>
  <si>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</si>
  <si>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</si>
  <si>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</si>
  <si>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</si>
  <si>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</si>
  <si>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</si>
  <si>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</si>
  <si>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</si>
  <si>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</si>
  <si>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</si>
  <si>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</si>
  <si>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</si>
  <si>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</si>
  <si>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</si>
  <si>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</si>
  <si>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</si>
  <si>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</si>
  <si>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</si>
  <si>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</si>
  <si>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</si>
  <si>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</si>
  <si>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</si>
  <si>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</si>
  <si>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</si>
  <si>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</si>
  <si>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</si>
  <si>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</si>
  <si>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</si>
  <si>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</si>
  <si>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</si>
  <si>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</si>
  <si>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</si>
  <si>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</si>
  <si>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</si>
  <si>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</si>
  <si>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</si>
  <si>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</si>
  <si>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</si>
  <si>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</si>
  <si>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</si>
  <si>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</si>
  <si>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</si>
  <si>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</si>
  <si>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</si>
  <si>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</si>
  <si>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</si>
  <si>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</si>
  <si>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</si>
  <si>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</si>
  <si>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</si>
  <si>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</si>
  <si>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</si>
  <si>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</si>
  <si>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</si>
  <si>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</si>
  <si>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</si>
  <si>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</si>
  <si>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</si>
  <si>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</si>
  <si>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</si>
  <si>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</si>
  <si>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</si>
  <si>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</si>
  <si>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</si>
  <si>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</si>
  <si>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</si>
  <si>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</si>
  <si>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</si>
  <si>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</si>
  <si>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</si>
  <si>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</si>
  <si>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</si>
  <si>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</si>
  <si>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</si>
  <si>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</si>
  <si>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</si>
  <si>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</si>
  <si>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</si>
  <si>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</si>
  <si>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</si>
  <si>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</si>
  <si>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</si>
  <si>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</si>
  <si>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</si>
  <si>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</si>
  <si>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</si>
  <si>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</si>
  <si>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</si>
  <si>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</si>
  <si>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</si>
  <si>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</si>
  <si>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</si>
  <si>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</si>
  <si>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</si>
  <si>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</si>
  <si>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</si>
  <si>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</si>
  <si>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</si>
  <si>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</si>
  <si>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</si>
  <si>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</si>
  <si>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</si>
  <si>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</si>
  <si>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</si>
  <si>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</si>
  <si>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</si>
  <si>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</si>
  <si>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</si>
  <si>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</si>
  <si>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</si>
  <si>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</si>
  <si>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</si>
  <si>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</si>
  <si>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</si>
  <si>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</si>
  <si>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</si>
  <si>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</si>
  <si>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</si>
  <si>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</si>
  <si>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</si>
  <si>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</si>
  <si>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</si>
  <si>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</si>
  <si>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</si>
  <si>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</si>
  <si>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</si>
  <si>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</si>
  <si>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</si>
  <si>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</si>
  <si>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</si>
  <si>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</si>
  <si>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</si>
  <si>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</si>
  <si>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</si>
  <si>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</si>
  <si>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</si>
  <si>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</si>
  <si>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</si>
  <si>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</si>
  <si>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</si>
  <si>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</si>
  <si>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</si>
  <si>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</si>
  <si>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</si>
  <si>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</si>
  <si>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</si>
  <si>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</si>
  <si>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</si>
  <si>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</si>
  <si>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</si>
  <si>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</si>
  <si>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</si>
  <si>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</si>
  <si>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</si>
  <si>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</si>
  <si>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</si>
  <si>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</si>
  <si>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</si>
  <si>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</si>
  <si>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</si>
  <si>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</si>
  <si>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</si>
  <si>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</si>
  <si>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</si>
  <si>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</si>
  <si>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</si>
  <si>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</si>
  <si>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</si>
  <si>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</si>
  <si>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</si>
  <si>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</si>
  <si>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</si>
  <si>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</si>
  <si>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</si>
  <si>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</si>
  <si>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</si>
  <si>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</si>
  <si>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</si>
  <si>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</si>
  <si>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</si>
  <si>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</si>
  <si>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</si>
  <si>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</si>
  <si>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</si>
  <si>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</si>
  <si>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</si>
  <si>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</si>
  <si>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</si>
  <si>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</si>
  <si>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</si>
  <si>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</si>
  <si>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</si>
  <si>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</si>
  <si>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</si>
  <si>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</si>
  <si>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</si>
  <si>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</si>
  <si>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</si>
  <si>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</si>
  <si>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</si>
  <si>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</si>
  <si>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</si>
  <si>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</si>
  <si>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</si>
  <si>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</si>
  <si>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</si>
  <si>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</si>
  <si>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</si>
  <si>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</si>
  <si>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</si>
  <si>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</si>
  <si>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</si>
  <si>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</si>
  <si>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</si>
  <si>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</si>
  <si>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</si>
  <si>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</si>
  <si>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</si>
  <si>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</si>
  <si>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</si>
  <si>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</si>
  <si>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</si>
  <si>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</si>
  <si>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</si>
  <si>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</si>
  <si>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</si>
  <si>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</si>
  <si>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</si>
  <si>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</si>
  <si>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</si>
  <si>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</si>
  <si>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</si>
  <si>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</si>
  <si>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</si>
  <si>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</si>
  <si>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</si>
  <si>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</si>
  <si>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</si>
  <si>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</si>
  <si>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</si>
  <si>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</si>
  <si>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</si>
  <si>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</si>
  <si>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</si>
  <si>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</si>
  <si>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</si>
  <si>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</si>
  <si>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</si>
  <si>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</si>
  <si>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</si>
  <si>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</si>
  <si>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</si>
  <si>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</si>
  <si>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</si>
  <si>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</si>
  <si>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</si>
  <si>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</si>
  <si>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</si>
  <si>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</si>
  <si>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</si>
  <si>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</si>
  <si>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</si>
  <si>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</si>
  <si>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</si>
  <si>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</si>
  <si>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</si>
  <si>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</si>
  <si>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</si>
  <si>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</si>
  <si>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</si>
  <si>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</si>
  <si>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</si>
  <si>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</si>
  <si>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</si>
  <si>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</si>
  <si>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</si>
  <si>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</si>
  <si>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</si>
  <si>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</si>
  <si>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</si>
  <si>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</si>
  <si>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</si>
  <si>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</si>
  <si>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</si>
  <si>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</si>
  <si>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</si>
  <si>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</si>
  <si>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</si>
  <si>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</si>
  <si>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</si>
  <si>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</si>
  <si>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</si>
  <si>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</si>
  <si>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</si>
  <si>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</si>
  <si>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</si>
  <si>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</si>
  <si>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</si>
  <si>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</si>
  <si>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</si>
  <si>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</si>
  <si>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</si>
  <si>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</si>
  <si>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</si>
  <si>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</si>
  <si>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</si>
  <si>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</si>
  <si>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</si>
  <si>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</si>
  <si>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</si>
  <si>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</si>
  <si>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</si>
  <si>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</si>
  <si>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</si>
  <si>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</si>
  <si>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</si>
  <si>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</si>
  <si>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</si>
  <si>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</si>
  <si>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</si>
  <si>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</si>
  <si>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</si>
  <si>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</si>
  <si>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</si>
  <si>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</si>
  <si>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</si>
  <si>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</si>
  <si>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</si>
  <si>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</si>
  <si>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</si>
  <si>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</si>
  <si>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</si>
  <si>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</si>
  <si>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</si>
  <si>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</si>
  <si>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</si>
  <si>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</si>
  <si>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</si>
  <si>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</si>
  <si>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</si>
  <si>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</si>
  <si>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</si>
  <si>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</si>
  <si>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</si>
  <si>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</si>
  <si>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</si>
  <si>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</si>
  <si>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</si>
  <si>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</si>
  <si>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</si>
  <si>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</si>
  <si>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</si>
  <si>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</si>
  <si>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</si>
  <si>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</si>
  <si>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</si>
  <si>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</si>
  <si>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</si>
  <si>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</si>
  <si>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</si>
  <si>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</si>
  <si>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</si>
  <si>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</si>
  <si>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</si>
  <si>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</si>
  <si>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</si>
  <si>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</si>
  <si>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</si>
  <si>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</si>
  <si>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</si>
  <si>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</si>
  <si>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</si>
  <si>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</si>
  <si>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</si>
  <si>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</si>
  <si>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</si>
  <si>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</si>
  <si>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</si>
  <si>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</si>
  <si>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</si>
  <si>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</si>
  <si>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</si>
  <si>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</si>
  <si>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</si>
  <si>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</si>
  <si>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</si>
  <si>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</si>
  <si>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</si>
  <si>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</si>
  <si>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</si>
  <si>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</si>
  <si>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</si>
  <si>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</si>
  <si>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</si>
  <si>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</si>
  <si>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</si>
  <si>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</si>
  <si>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</si>
  <si>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</si>
  <si>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</si>
  <si>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</si>
  <si>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</si>
  <si>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</si>
  <si>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</si>
  <si>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</si>
  <si>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</si>
  <si>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</si>
  <si>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</si>
  <si>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</si>
  <si>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</si>
  <si>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</si>
  <si>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</si>
  <si>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</si>
  <si>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</si>
  <si>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</si>
  <si>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</si>
  <si>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</si>
  <si>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</si>
  <si>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</si>
  <si>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</si>
  <si>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</si>
  <si>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</si>
  <si>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</si>
  <si>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</si>
  <si>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</si>
  <si>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</si>
  <si>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</si>
  <si>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</si>
  <si>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</si>
  <si>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</si>
  <si>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</si>
  <si>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</si>
  <si>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</si>
  <si>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</si>
  <si>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</si>
  <si>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</si>
  <si>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</si>
  <si>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</si>
  <si>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</si>
  <si>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</si>
  <si>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</si>
  <si>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</si>
  <si>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</si>
  <si>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</si>
  <si>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</si>
  <si>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</si>
  <si>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</si>
  <si>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</si>
  <si>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</si>
  <si>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</si>
  <si>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</si>
  <si>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</si>
  <si>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</si>
  <si>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</si>
  <si>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</si>
  <si>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</si>
  <si>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</si>
  <si>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</si>
  <si>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</si>
  <si>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</si>
  <si>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</si>
  <si>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</si>
  <si>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</si>
  <si>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</si>
  <si>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</si>
  <si>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</si>
  <si>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</si>
  <si>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</si>
  <si>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</si>
  <si>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</si>
  <si>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</si>
  <si>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</si>
  <si>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</si>
  <si>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</si>
  <si>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</si>
  <si>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</si>
  <si>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</si>
  <si>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</si>
  <si>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</si>
  <si>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</si>
  <si>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</si>
  <si>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</si>
  <si>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</si>
  <si>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</si>
  <si>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</si>
  <si>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</si>
  <si>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</si>
  <si>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</si>
  <si>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</si>
  <si>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</si>
  <si>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</si>
  <si>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</si>
  <si>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</si>
  <si>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</si>
  <si>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</si>
  <si>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</si>
  <si>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</si>
  <si>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</si>
  <si>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</si>
  <si>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</si>
  <si>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</si>
  <si>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</si>
  <si>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</si>
  <si>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</si>
  <si>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</si>
  <si>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</si>
  <si>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</si>
  <si>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</si>
  <si>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</si>
  <si>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</si>
  <si>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</si>
  <si>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</si>
  <si>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</si>
  <si>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</si>
  <si>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</si>
  <si>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</si>
  <si>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</si>
  <si>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</si>
  <si>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</si>
  <si>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</si>
  <si>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</si>
  <si>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</si>
  <si>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</si>
  <si>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</si>
  <si>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</si>
  <si>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</si>
  <si>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</si>
  <si>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</si>
  <si>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</si>
  <si>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</si>
  <si>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</si>
  <si>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</si>
  <si>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</si>
  <si>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</si>
  <si>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</si>
  <si>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</si>
  <si>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</si>
  <si>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</si>
  <si>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</si>
  <si>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</si>
  <si>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</si>
  <si>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</si>
  <si>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</si>
  <si>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</si>
  <si>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</si>
  <si>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</si>
  <si>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</si>
  <si>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</si>
  <si>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</si>
  <si>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</si>
  <si>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</si>
  <si>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</si>
  <si>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</si>
  <si>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</si>
  <si>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</si>
  <si>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</si>
  <si>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</si>
  <si>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</si>
  <si>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</si>
  <si>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</si>
  <si>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</si>
  <si>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</si>
  <si>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</si>
  <si>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</si>
  <si>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</si>
  <si>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</si>
  <si>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</si>
  <si>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</si>
  <si>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</si>
  <si>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</si>
  <si>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</si>
  <si>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</si>
  <si>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</si>
  <si>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</si>
  <si>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</si>
  <si>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</si>
  <si>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</si>
  <si>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</si>
  <si>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</si>
  <si>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</si>
  <si>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</si>
  <si>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</si>
  <si>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</si>
  <si>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</si>
  <si>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</si>
  <si>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</si>
  <si>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</si>
  <si>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</si>
  <si>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</si>
  <si>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</si>
  <si>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</si>
  <si>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</si>
  <si>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</si>
  <si>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</si>
  <si>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</si>
  <si>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</si>
  <si>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</si>
  <si>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</si>
  <si>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</si>
  <si>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</si>
  <si>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</si>
  <si>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</si>
  <si>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</si>
  <si>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</si>
  <si>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</si>
  <si>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</si>
  <si>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</si>
  <si>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</si>
  <si>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</si>
  <si>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</si>
  <si>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</si>
  <si>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</si>
  <si>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</si>
  <si>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</si>
  <si>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</si>
  <si>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</si>
  <si>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</si>
  <si>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</si>
  <si>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</si>
  <si>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</si>
  <si>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</si>
  <si>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</si>
  <si>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</si>
  <si>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</si>
  <si>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</si>
  <si>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</si>
  <si>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</si>
  <si>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</si>
  <si>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</si>
  <si>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</si>
  <si>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</si>
  <si>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</si>
  <si>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</si>
  <si>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</si>
  <si>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</si>
  <si>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</si>
  <si>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</si>
  <si>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</si>
  <si>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</si>
  <si>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</si>
  <si>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</si>
  <si>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</si>
  <si>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</si>
  <si>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</si>
  <si>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</si>
  <si>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</si>
  <si>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</si>
  <si>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</si>
  <si>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</si>
  <si>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</si>
  <si>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</si>
  <si>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</si>
  <si>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</si>
  <si>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</si>
  <si>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</si>
  <si>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</si>
  <si>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</si>
  <si>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</si>
  <si>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</si>
  <si>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</si>
  <si>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</si>
  <si>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</si>
  <si>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</si>
  <si>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</si>
  <si>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</si>
  <si>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</si>
  <si>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</si>
  <si>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</si>
  <si>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</si>
  <si>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</si>
  <si>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</si>
  <si>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</si>
  <si>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</si>
  <si>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</si>
  <si>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</si>
  <si>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</si>
  <si>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</si>
  <si>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</si>
  <si>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</si>
  <si>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</si>
  <si>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</si>
  <si>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</si>
  <si>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</si>
  <si>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</si>
  <si>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</si>
  <si>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</si>
  <si>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</si>
  <si>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</si>
  <si>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</si>
  <si>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</si>
  <si>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</si>
  <si>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</si>
  <si>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</si>
  <si>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</si>
  <si>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</si>
  <si>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</si>
  <si>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</si>
  <si>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</si>
  <si>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</si>
  <si>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</si>
  <si>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</si>
  <si>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</si>
  <si>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</si>
  <si>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</si>
  <si>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</si>
  <si>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</si>
  <si>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</si>
  <si>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</si>
  <si>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</si>
  <si>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</si>
  <si>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</si>
  <si>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</si>
  <si>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</si>
  <si>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</si>
  <si>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</si>
  <si>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</si>
  <si>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</si>
  <si>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</si>
  <si>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</si>
  <si>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</si>
  <si>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</si>
  <si>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</si>
  <si>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</si>
  <si>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</si>
  <si>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</si>
  <si>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</si>
  <si>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</si>
  <si>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</si>
  <si>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</si>
  <si>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</si>
  <si>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</si>
  <si>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</si>
  <si>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</si>
  <si>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</si>
  <si>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</si>
  <si>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</si>
  <si>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</si>
  <si>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</si>
  <si>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</si>
  <si>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</si>
  <si>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</si>
  <si>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</si>
  <si>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</si>
  <si>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</si>
  <si>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</si>
  <si>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</si>
  <si>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</si>
  <si>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</si>
  <si>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</si>
  <si>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</si>
  <si>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</si>
  <si>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</si>
  <si>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</si>
  <si>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</si>
  <si>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</si>
  <si>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</si>
  <si>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</si>
  <si>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</si>
  <si>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</si>
  <si>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</si>
  <si>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</si>
  <si>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</si>
  <si>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</si>
  <si>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</si>
  <si>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</si>
  <si>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</si>
  <si>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</si>
  <si>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</si>
  <si>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</si>
  <si>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</si>
  <si>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</si>
  <si>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</si>
  <si>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</si>
  <si>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</si>
  <si>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</si>
  <si>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</si>
  <si>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</si>
  <si>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</si>
  <si>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</si>
  <si>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</si>
  <si>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</si>
  <si>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</si>
  <si>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</si>
  <si>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</si>
  <si>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</si>
  <si>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</si>
  <si>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</si>
  <si>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</si>
  <si>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</si>
  <si>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</si>
  <si>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</si>
  <si>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</si>
  <si>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</si>
  <si>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</si>
  <si>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</si>
  <si>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</si>
  <si>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</si>
  <si>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</si>
  <si>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</si>
  <si>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</si>
  <si>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</si>
  <si>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</si>
  <si>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</si>
  <si>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</si>
  <si>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</si>
  <si>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</si>
  <si>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</si>
  <si>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</si>
  <si>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</si>
  <si>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</si>
  <si>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</si>
  <si>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</si>
  <si>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</si>
  <si>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</si>
  <si>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</si>
  <si>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</si>
  <si>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</si>
  <si>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</si>
  <si>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</si>
  <si>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</si>
  <si>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</si>
  <si>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</si>
  <si>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</si>
  <si>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</si>
  <si>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</si>
  <si>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</si>
  <si>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</si>
  <si>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</si>
  <si>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</si>
  <si>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</si>
  <si>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</si>
  <si>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</si>
  <si>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</si>
  <si>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</si>
  <si>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</si>
  <si>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</si>
  <si>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</si>
  <si>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</si>
  <si>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</si>
  <si>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</si>
  <si>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</si>
  <si>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</si>
  <si>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</si>
  <si>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</si>
  <si>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</si>
  <si>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</si>
  <si>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</si>
  <si>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</si>
  <si>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</si>
  <si>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</si>
  <si>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</si>
  <si>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</si>
  <si>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</si>
  <si>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</si>
  <si>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</si>
  <si>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</si>
  <si>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</si>
  <si>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</si>
  <si>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</si>
  <si>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</si>
  <si>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</si>
  <si>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</si>
  <si>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</si>
  <si>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</si>
  <si>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</si>
  <si>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</si>
  <si>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</si>
  <si>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</si>
  <si>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</si>
  <si>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</si>
  <si>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</si>
  <si>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</si>
  <si>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</si>
  <si>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</si>
  <si>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</si>
  <si>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</si>
  <si>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</si>
  <si>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</si>
  <si>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</si>
  <si>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</si>
  <si>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</si>
  <si>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</si>
  <si>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</si>
  <si>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</si>
  <si>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</si>
  <si>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</si>
  <si>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</si>
  <si>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</si>
  <si>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</si>
  <si>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</si>
  <si>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</si>
  <si>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</si>
  <si>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</si>
  <si>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</si>
  <si>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</si>
  <si>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</si>
  <si>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</si>
  <si>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</si>
  <si>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</si>
  <si>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</si>
  <si>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</si>
  <si>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</si>
  <si>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</si>
  <si>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</si>
  <si>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</si>
  <si>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</si>
  <si>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</si>
  <si>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</si>
  <si>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</si>
  <si>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</si>
  <si>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</si>
  <si>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</si>
  <si>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</si>
  <si>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</si>
  <si>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</si>
  <si>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</si>
  <si>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</si>
  <si>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</si>
  <si>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</si>
  <si>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</si>
  <si>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</si>
  <si>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</si>
  <si>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</si>
  <si>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</si>
  <si>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</si>
  <si>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</si>
  <si>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</si>
  <si>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</si>
  <si>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</si>
  <si>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</si>
  <si>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</si>
  <si>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</si>
  <si>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</si>
  <si>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</si>
  <si>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</si>
  <si>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</si>
  <si>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</si>
  <si>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</si>
  <si>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</si>
  <si>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</si>
  <si>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</si>
  <si>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</si>
  <si>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</si>
  <si>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</si>
  <si>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</si>
  <si>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</si>
  <si>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</si>
  <si>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</si>
  <si>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</si>
  <si>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</si>
  <si>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</si>
  <si>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</si>
  <si>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</si>
  <si>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</si>
  <si>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</si>
  <si>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</si>
  <si>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</si>
  <si>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</si>
  <si>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</si>
  <si>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</si>
  <si>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</si>
  <si>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</si>
  <si>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</si>
  <si>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</si>
  <si>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</si>
  <si>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</si>
  <si>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</si>
  <si>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</si>
  <si>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</si>
  <si>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</si>
  <si>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</si>
  <si>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</si>
  <si>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</si>
  <si>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</si>
  <si>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</si>
  <si>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</si>
  <si>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</si>
  <si>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</si>
  <si>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</si>
  <si>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</si>
  <si>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</si>
  <si>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</si>
  <si>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</si>
  <si>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</si>
  <si>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</si>
  <si>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</si>
  <si>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</si>
  <si>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</si>
  <si>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</si>
  <si>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</si>
  <si>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</si>
  <si>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</si>
  <si>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</si>
  <si>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</si>
  <si>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</si>
  <si>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</si>
  <si>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</si>
  <si>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</si>
  <si>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</si>
  <si>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</si>
  <si>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</si>
  <si>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</si>
  <si>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</si>
  <si>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</si>
  <si>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</si>
  <si>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</si>
  <si>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</si>
  <si>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</si>
  <si>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</si>
  <si>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</si>
  <si>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</si>
  <si>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</si>
  <si>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</si>
  <si>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</si>
  <si>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</si>
  <si>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</si>
  <si>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</si>
  <si>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</si>
  <si>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</si>
  <si>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</si>
  <si>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</si>
  <si>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</si>
  <si>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</si>
  <si>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</si>
  <si>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</si>
  <si>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</si>
  <si>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</si>
  <si>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</si>
  <si>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</si>
  <si>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</si>
  <si>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</si>
  <si>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</si>
  <si>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</si>
  <si>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</si>
  <si>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</si>
  <si>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</si>
  <si>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</si>
  <si>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</si>
  <si>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</si>
  <si>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</si>
  <si>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</si>
  <si>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</si>
  <si>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</si>
  <si>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</si>
  <si>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</si>
  <si>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</si>
  <si>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</si>
  <si>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</si>
  <si>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</si>
  <si>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</si>
  <si>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</si>
  <si>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</si>
  <si>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</si>
  <si>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</si>
  <si>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</si>
  <si>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</si>
  <si>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</si>
  <si>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</si>
  <si>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</si>
  <si>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</si>
  <si>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</si>
  <si>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</si>
  <si>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</si>
  <si>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</si>
  <si>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</si>
  <si>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</si>
  <si>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</si>
  <si>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</si>
  <si>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</si>
  <si>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</si>
  <si>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</si>
  <si>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</si>
  <si>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</si>
  <si>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</si>
  <si>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</si>
  <si>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</si>
  <si>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</si>
  <si>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</si>
  <si>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</si>
  <si>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</si>
  <si>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</si>
  <si>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</si>
  <si>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</si>
  <si>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</si>
  <si>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</si>
  <si>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</si>
  <si>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</si>
  <si>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</si>
  <si>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</si>
  <si>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</si>
  <si>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</si>
  <si>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</si>
  <si>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</si>
  <si>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</si>
  <si>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</si>
  <si>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</si>
  <si>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</si>
  <si>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</si>
  <si>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</si>
  <si>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</si>
  <si>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</si>
  <si>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</si>
  <si>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</si>
  <si>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</si>
  <si>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</si>
  <si>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</si>
  <si>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</si>
  <si>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</si>
  <si>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</si>
  <si>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</si>
  <si>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</si>
  <si>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</si>
  <si>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</si>
  <si>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</si>
  <si>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</si>
  <si>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</si>
  <si>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</si>
  <si>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</si>
  <si>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</si>
  <si>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</si>
  <si>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</si>
  <si>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</si>
  <si>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</si>
  <si>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</si>
  <si>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</si>
  <si>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</si>
  <si>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</si>
  <si>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</si>
  <si>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</si>
  <si>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</si>
  <si>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</si>
  <si>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</si>
  <si>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</si>
  <si>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</si>
  <si>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</si>
  <si>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</si>
  <si>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</si>
  <si>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</si>
  <si>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</si>
  <si>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</si>
  <si>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</si>
  <si>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</si>
  <si>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</si>
  <si>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</si>
  <si>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</si>
  <si>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</si>
  <si>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</si>
  <si>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</si>
  <si>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</si>
  <si>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</si>
  <si>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</si>
  <si>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</si>
  <si>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</si>
  <si>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</si>
  <si>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</si>
  <si>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</si>
  <si>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</si>
  <si>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</si>
  <si>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</si>
  <si>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</si>
  <si>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</si>
  <si>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</si>
  <si>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</si>
  <si>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</si>
  <si>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</si>
  <si>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</si>
  <si>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</si>
  <si>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</si>
  <si>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</si>
  <si>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</si>
  <si>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</si>
  <si>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</si>
  <si>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</si>
  <si>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</si>
  <si>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</si>
  <si>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</si>
  <si>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</si>
  <si>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</si>
  <si>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</si>
  <si>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</si>
  <si>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</si>
  <si>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</si>
  <si>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</si>
  <si>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</si>
  <si>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</si>
  <si>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</si>
  <si>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</si>
  <si>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</si>
  <si>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</si>
  <si>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</si>
  <si>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</si>
  <si>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</si>
  <si>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</si>
  <si>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</si>
  <si>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</si>
  <si>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</si>
  <si>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</si>
  <si>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</si>
  <si>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</si>
  <si>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</si>
  <si>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</si>
  <si>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</si>
  <si>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</si>
  <si>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</si>
  <si>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</si>
  <si>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</si>
  <si>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</si>
  <si>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</si>
  <si>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</si>
  <si>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</si>
  <si>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</si>
  <si>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</si>
  <si>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</si>
  <si>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</si>
  <si>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</si>
  <si>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</si>
  <si>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</si>
  <si>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</si>
  <si>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</si>
  <si>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</si>
  <si>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</si>
  <si>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</si>
  <si>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</si>
  <si>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</si>
  <si>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</si>
  <si>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</si>
  <si>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</si>
  <si>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</si>
  <si>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</si>
  <si>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</si>
  <si>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</si>
  <si>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</si>
  <si>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</si>
  <si>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</si>
  <si>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</si>
  <si>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</si>
  <si>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</si>
  <si>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</si>
  <si>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</si>
  <si>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</si>
  <si>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</si>
  <si>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</si>
  <si>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</si>
  <si>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</si>
  <si>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</si>
  <si>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</si>
  <si>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</si>
  <si>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</si>
  <si>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</si>
  <si>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</si>
  <si>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</si>
  <si>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</si>
  <si>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</si>
  <si>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</si>
  <si>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</si>
  <si>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</si>
  <si>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</si>
  <si>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</si>
  <si>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</si>
  <si>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</si>
  <si>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</si>
  <si>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</si>
  <si>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</si>
  <si>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</si>
  <si>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</si>
  <si>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</si>
  <si>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</si>
  <si>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</si>
  <si>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</si>
  <si>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</si>
  <si>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</si>
  <si>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</si>
  <si>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</si>
  <si>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</si>
  <si>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</si>
  <si>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</si>
  <si>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</si>
  <si>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</si>
  <si>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</si>
  <si>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</si>
  <si>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</si>
  <si>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</si>
  <si>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</si>
  <si>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</si>
  <si>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</si>
  <si>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</si>
  <si>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</si>
  <si>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</si>
  <si>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</si>
  <si>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</si>
  <si>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</si>
  <si>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</si>
  <si>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</si>
  <si>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</si>
  <si>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</si>
  <si>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</si>
  <si>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</si>
  <si>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</si>
  <si>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</si>
  <si>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</si>
  <si>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</si>
  <si>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</si>
  <si>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</si>
  <si>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</si>
  <si>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</si>
  <si>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</si>
  <si>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</si>
  <si>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</si>
  <si>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</si>
  <si>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</si>
  <si>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</si>
  <si>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</si>
  <si>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</si>
  <si>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</si>
  <si>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</si>
  <si>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</si>
  <si>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</si>
  <si>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</si>
  <si>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</si>
  <si>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</si>
  <si>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</si>
  <si>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</si>
  <si>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</si>
  <si>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</si>
  <si>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</si>
  <si>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</si>
  <si>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</si>
  <si>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</si>
  <si>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</si>
  <si>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</si>
  <si>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</si>
  <si>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</si>
  <si>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</si>
  <si>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</si>
  <si>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</si>
  <si>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</si>
  <si>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</si>
  <si>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</si>
  <si>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</si>
  <si>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</si>
  <si>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</si>
  <si>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</si>
  <si>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</si>
  <si>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</si>
  <si>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</si>
  <si>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</si>
  <si>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</si>
  <si>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</si>
  <si>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</si>
  <si>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</si>
  <si>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</si>
  <si>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</si>
  <si>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</si>
  <si>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</si>
  <si>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</si>
  <si>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</si>
  <si>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</si>
  <si>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</si>
  <si>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</si>
  <si>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</si>
  <si>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</si>
  <si>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</si>
  <si>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</si>
  <si>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</si>
  <si>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</si>
  <si>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</si>
  <si>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</si>
  <si>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</si>
  <si>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</si>
  <si>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</si>
  <si>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</si>
  <si>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</si>
  <si>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</si>
  <si>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</si>
  <si>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</si>
  <si>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</si>
  <si>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</si>
  <si>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</si>
  <si>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</si>
  <si>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</si>
  <si>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</si>
  <si>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</si>
  <si>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</si>
  <si>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</si>
  <si>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</si>
  <si>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</si>
  <si>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</si>
  <si>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</si>
  <si>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</si>
  <si>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</si>
  <si>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</si>
  <si>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</si>
  <si>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</si>
  <si>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</si>
  <si>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</si>
  <si>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</si>
  <si>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</si>
  <si>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</si>
  <si>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</si>
  <si>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</si>
  <si>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</si>
  <si>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</si>
  <si>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</si>
  <si>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</si>
  <si>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</si>
  <si>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</si>
  <si>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</si>
  <si>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</si>
  <si>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</si>
  <si>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</si>
  <si>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</si>
  <si>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</si>
  <si>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</si>
  <si>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</si>
  <si>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</si>
  <si>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</si>
  <si>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</si>
  <si>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</si>
  <si>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</si>
  <si>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</si>
  <si>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</si>
  <si>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</si>
  <si>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</si>
  <si>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</si>
  <si>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</si>
  <si>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</si>
  <si>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</si>
  <si>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</si>
  <si>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</si>
  <si>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</si>
  <si>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</si>
  <si>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</si>
  <si>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</si>
  <si>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</si>
  <si>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</si>
  <si>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</si>
  <si>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</si>
  <si>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</si>
  <si>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</si>
  <si>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</si>
  <si>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</si>
  <si>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</si>
  <si>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</si>
  <si>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</si>
  <si>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</si>
  <si>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</si>
  <si>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</si>
  <si>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</si>
  <si>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</si>
  <si>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</si>
  <si>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</si>
  <si>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</si>
  <si>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</si>
  <si>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</si>
  <si>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</si>
  <si>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</si>
  <si>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</si>
  <si>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</si>
  <si>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</si>
  <si>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</si>
  <si>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</si>
  <si>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</si>
  <si>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</si>
  <si>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</si>
  <si>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</si>
  <si>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</si>
  <si>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</si>
  <si>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</si>
  <si>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</si>
  <si>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</si>
  <si>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</si>
  <si>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</si>
  <si>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</si>
  <si>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</si>
  <si>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</si>
  <si>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</si>
  <si>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</si>
  <si>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</si>
  <si>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</si>
  <si>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</si>
  <si>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</si>
  <si>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</si>
  <si>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</si>
  <si>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</si>
  <si>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</si>
  <si>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</si>
  <si>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</si>
  <si>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</si>
  <si>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</si>
  <si>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</si>
  <si>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</si>
  <si>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</si>
  <si>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</si>
  <si>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</si>
  <si>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</si>
  <si>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</si>
  <si>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</si>
  <si>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</si>
  <si>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</si>
  <si>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</si>
  <si>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</si>
  <si>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</si>
  <si>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</si>
  <si>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</si>
  <si>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</si>
  <si>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</si>
  <si>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</si>
  <si>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</si>
  <si>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</si>
  <si>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</si>
  <si>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</si>
  <si>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</si>
  <si>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</si>
  <si>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</si>
  <si>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</si>
  <si>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</si>
  <si>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</si>
  <si>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</si>
  <si>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</si>
  <si>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</si>
  <si>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</si>
  <si>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</si>
  <si>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</si>
  <si>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</si>
  <si>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</si>
  <si>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</si>
  <si>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</si>
  <si>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</si>
  <si>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</si>
  <si>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</si>
  <si>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</si>
  <si>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</si>
  <si>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</si>
  <si>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</si>
  <si>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</si>
  <si>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</si>
  <si>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</si>
  <si>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</si>
  <si>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</si>
  <si>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</si>
  <si>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</si>
  <si>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</si>
  <si>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</si>
  <si>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</si>
  <si>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</si>
  <si>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</si>
  <si>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</si>
  <si>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</si>
  <si>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</si>
  <si>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</si>
  <si>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</si>
  <si>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</si>
  <si>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</si>
  <si>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</si>
  <si>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</si>
  <si>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</si>
  <si>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</si>
  <si>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</si>
  <si>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</si>
  <si>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</si>
  <si>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</si>
  <si>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</si>
  <si>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</si>
  <si>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</si>
  <si>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</si>
  <si>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</si>
  <si>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</si>
  <si>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</si>
  <si>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</si>
  <si>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</si>
  <si>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</si>
  <si>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</si>
  <si>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</si>
  <si>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</si>
  <si>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</si>
  <si>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</si>
  <si>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</si>
  <si>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</si>
  <si>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</si>
  <si>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</si>
  <si>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</si>
  <si>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</si>
  <si>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</si>
  <si>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</si>
  <si>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</si>
  <si>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</si>
  <si>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</si>
  <si>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</si>
  <si>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</si>
  <si>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</si>
  <si>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</si>
  <si>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</si>
  <si>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</si>
  <si>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</si>
  <si>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</si>
  <si>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</si>
  <si>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</si>
  <si>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</si>
  <si>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</si>
  <si>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</si>
  <si>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</si>
  <si>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</si>
  <si>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</si>
  <si>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</si>
  <si>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</si>
  <si>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</si>
  <si>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</si>
  <si>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</si>
  <si>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</si>
  <si>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</si>
  <si>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</si>
  <si>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</si>
  <si>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</si>
  <si>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</si>
  <si>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</si>
  <si>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</si>
  <si>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</si>
  <si>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</si>
  <si>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</si>
  <si>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</si>
  <si>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</si>
  <si>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</si>
  <si>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</si>
  <si>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</si>
  <si>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</si>
  <si>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</si>
  <si>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</si>
  <si>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</si>
  <si>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</si>
  <si>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</si>
  <si>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</si>
  <si>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</si>
  <si>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</si>
  <si>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</si>
  <si>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</si>
  <si>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</si>
  <si>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</si>
  <si>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</si>
  <si>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</si>
  <si>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</si>
  <si>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</si>
  <si>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</si>
  <si>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</si>
  <si>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</si>
  <si>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</si>
  <si>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</si>
  <si>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</si>
  <si>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</si>
  <si>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</si>
  <si>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</si>
  <si>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</si>
  <si>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</si>
  <si>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</si>
  <si>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</si>
  <si>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</si>
  <si>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</si>
  <si>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</si>
  <si>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</si>
  <si>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</si>
  <si>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</si>
  <si>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</si>
  <si>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</si>
  <si>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</si>
  <si>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</si>
  <si>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</si>
  <si>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</si>
  <si>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</si>
  <si>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</si>
  <si>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</si>
  <si>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</si>
  <si>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</si>
  <si>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</si>
  <si>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</si>
  <si>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</si>
  <si>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</si>
  <si>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</si>
  <si>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</si>
  <si>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</si>
  <si>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</si>
  <si>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</si>
  <si>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</si>
  <si>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</si>
  <si>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</si>
  <si>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</si>
  <si>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</si>
  <si>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</si>
  <si>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</si>
  <si>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</si>
  <si>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</si>
  <si>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</si>
  <si>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</si>
  <si>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</si>
  <si>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</si>
  <si>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</si>
  <si>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</si>
  <si>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</si>
  <si>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</si>
  <si>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</si>
  <si>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</si>
  <si>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</si>
  <si>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</si>
  <si>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</si>
  <si>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</si>
  <si>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</si>
  <si>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</si>
  <si>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</si>
  <si>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</si>
  <si>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</si>
  <si>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</si>
  <si>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</si>
  <si>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</si>
  <si>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</si>
  <si>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</si>
  <si>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</si>
  <si>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</si>
  <si>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</si>
  <si>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</si>
  <si>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</si>
  <si>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</si>
  <si>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</si>
  <si>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</si>
  <si>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</si>
  <si>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</si>
  <si>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</si>
  <si>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</si>
  <si>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</si>
  <si>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</si>
  <si>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</si>
  <si>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</si>
  <si>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</si>
  <si>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</si>
  <si>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</si>
  <si>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</si>
  <si>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</si>
  <si>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</si>
  <si>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</si>
  <si>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</si>
  <si>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</si>
  <si>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</si>
  <si>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</si>
  <si>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</si>
  <si>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</si>
  <si>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</si>
  <si>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</si>
  <si>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</si>
  <si>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</si>
  <si>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</si>
  <si>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</si>
  <si>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</si>
  <si>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</si>
  <si>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</si>
  <si>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</si>
  <si>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</si>
  <si>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</si>
  <si>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</si>
  <si>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</si>
  <si>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</si>
  <si>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</si>
  <si>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</si>
  <si>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</si>
  <si>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</si>
  <si>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</si>
  <si>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</si>
  <si>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</si>
  <si>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</si>
  <si>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</si>
  <si>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</si>
  <si>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</si>
  <si>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</si>
  <si>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</si>
  <si>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</si>
  <si>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</si>
  <si>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</si>
  <si>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</si>
  <si>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</si>
  <si>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</si>
  <si>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</si>
  <si>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</si>
  <si>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</si>
  <si>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</si>
  <si>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</si>
  <si>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</si>
  <si>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</si>
  <si>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</si>
  <si>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</si>
  <si>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</si>
  <si>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</si>
  <si>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</si>
  <si>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</si>
  <si>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</si>
  <si>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</si>
  <si>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</si>
  <si>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</si>
  <si>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</si>
  <si>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</si>
  <si>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</si>
  <si>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</si>
  <si>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</si>
  <si>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</si>
  <si>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</si>
  <si>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</si>
  <si>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</si>
  <si>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</si>
  <si>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</si>
  <si>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</si>
  <si>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</si>
  <si>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</si>
  <si>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</si>
  <si>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</si>
  <si>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</si>
  <si>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</si>
  <si>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</si>
  <si>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</si>
  <si>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</si>
  <si>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</si>
  <si>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</si>
  <si>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</si>
  <si>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</si>
  <si>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</si>
  <si>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</si>
  <si>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</si>
  <si>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</si>
  <si>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</si>
  <si>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</si>
  <si>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</si>
  <si>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</si>
  <si>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</si>
  <si>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</si>
  <si>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</si>
  <si>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</si>
  <si>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</si>
  <si>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</si>
  <si>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</si>
  <si>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</si>
  <si>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</si>
  <si>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</si>
  <si>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</si>
  <si>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</si>
  <si>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</si>
  <si>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</si>
  <si>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</si>
  <si>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</si>
  <si>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</si>
  <si>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</si>
  <si>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</si>
  <si>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</si>
  <si>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</si>
  <si>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</si>
  <si>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</si>
  <si>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</si>
  <si>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</si>
  <si>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</si>
  <si>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</si>
  <si>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</si>
  <si>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</si>
  <si>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</si>
  <si>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</si>
  <si>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</si>
  <si>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</si>
  <si>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</si>
  <si>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</si>
  <si>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</si>
  <si>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</si>
  <si>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</si>
  <si>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</si>
  <si>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</si>
  <si>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</si>
  <si>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</si>
  <si>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</si>
  <si>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</si>
  <si>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</si>
  <si>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</si>
  <si>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</si>
  <si>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</si>
  <si>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</si>
  <si>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</si>
  <si>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</si>
  <si>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</si>
  <si>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</si>
  <si>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</si>
  <si>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</si>
  <si>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</si>
  <si>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</si>
  <si>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</si>
  <si>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</si>
  <si>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</si>
  <si>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</si>
  <si>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</si>
  <si>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</si>
  <si>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</si>
  <si>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</si>
  <si>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</si>
  <si>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</si>
  <si>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</si>
  <si>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</si>
  <si>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</si>
  <si>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</si>
  <si>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</si>
  <si>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</si>
  <si>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</si>
  <si>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</si>
  <si>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</si>
  <si>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</si>
  <si>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</si>
  <si>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</si>
  <si>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</si>
  <si>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</si>
  <si>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</si>
  <si>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</si>
  <si>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</si>
  <si>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</si>
  <si>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</si>
  <si>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</si>
  <si>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</si>
  <si>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</si>
  <si>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</si>
  <si>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</si>
  <si>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</si>
  <si>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</si>
  <si>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</si>
  <si>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</si>
  <si>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</si>
  <si>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</si>
  <si>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</si>
  <si>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</si>
  <si>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</si>
  <si>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</si>
  <si>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</si>
  <si>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</si>
  <si>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</si>
  <si>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</si>
  <si>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</si>
  <si>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</si>
  <si>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</si>
  <si>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</si>
  <si>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</si>
  <si>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</si>
  <si>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</si>
  <si>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</si>
  <si>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</si>
  <si>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</si>
  <si>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</si>
  <si>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</si>
  <si>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</si>
  <si>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</si>
  <si>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</si>
  <si>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</si>
  <si>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</si>
  <si>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</si>
  <si>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</si>
  <si>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</si>
  <si>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</si>
  <si>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</si>
  <si>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</si>
  <si>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</si>
  <si>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</si>
  <si>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</si>
  <si>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</si>
  <si>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</si>
  <si>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</si>
  <si>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</si>
  <si>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</si>
  <si>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</si>
  <si>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</si>
  <si>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</si>
  <si>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</si>
  <si>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</si>
  <si>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</si>
  <si>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</si>
  <si>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</si>
  <si>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</si>
  <si>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</si>
  <si>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</si>
  <si>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</si>
  <si>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</si>
  <si>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</si>
  <si>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</si>
  <si>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</si>
  <si>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</si>
  <si>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</si>
  <si>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</si>
  <si>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</si>
  <si>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</si>
  <si>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</si>
  <si>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</si>
  <si>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</si>
  <si>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</si>
  <si>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</si>
  <si>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</si>
  <si>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</si>
  <si>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</si>
  <si>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</si>
  <si>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</si>
  <si>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</si>
  <si>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</si>
  <si>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</si>
  <si>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</si>
  <si>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</si>
  <si>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</si>
  <si>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</si>
  <si>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</si>
  <si>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</si>
  <si>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</si>
  <si>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</si>
  <si>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</si>
  <si>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</si>
  <si>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</si>
  <si>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</si>
  <si>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</si>
  <si>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</si>
  <si>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</si>
  <si>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</si>
  <si>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</si>
  <si>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</si>
  <si>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</si>
  <si>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</si>
  <si>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</si>
  <si>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</si>
  <si>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</si>
  <si>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</si>
  <si>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</si>
  <si>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</si>
  <si>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</si>
  <si>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</si>
  <si>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</si>
  <si>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</si>
  <si>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</si>
  <si>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</si>
  <si>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</si>
  <si>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</si>
  <si>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</si>
  <si>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</si>
  <si>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</si>
  <si>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</si>
  <si>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</si>
  <si>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</si>
  <si>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</si>
  <si>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</si>
  <si>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</si>
  <si>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</si>
  <si>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</si>
  <si>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</si>
  <si>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</si>
  <si>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</si>
  <si>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</si>
  <si>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</si>
  <si>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</si>
  <si>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</si>
  <si>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</si>
  <si>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</si>
  <si>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</si>
  <si>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</si>
  <si>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</si>
  <si>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</si>
  <si>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</si>
  <si>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</si>
  <si>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</si>
  <si>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</si>
  <si>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</si>
  <si>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</si>
  <si>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</si>
  <si>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</si>
  <si>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</si>
  <si>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</si>
  <si>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</si>
  <si>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</si>
  <si>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</si>
  <si>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</si>
  <si>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</si>
  <si>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</si>
  <si>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</si>
  <si>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</si>
  <si>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</si>
  <si>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</si>
  <si>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</si>
  <si>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</si>
  <si>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</si>
  <si>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</si>
  <si>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</si>
  <si>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</si>
  <si>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</si>
  <si>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</si>
  <si>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</si>
  <si>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</si>
  <si>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</si>
  <si>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</si>
  <si>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</si>
  <si>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</si>
  <si>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</si>
  <si>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</si>
  <si>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</si>
  <si>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</si>
  <si>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</si>
  <si>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</si>
  <si>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</si>
  <si>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</si>
  <si>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</si>
  <si>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</si>
  <si>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</si>
  <si>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</si>
  <si>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</si>
  <si>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</si>
  <si>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</si>
  <si>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</si>
  <si>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</si>
  <si>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</si>
  <si>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</si>
  <si>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</si>
  <si>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</si>
  <si>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</si>
  <si>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</si>
  <si>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</si>
  <si>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</si>
  <si>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</si>
  <si>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</si>
  <si>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</si>
  <si>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</si>
  <si>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</si>
  <si>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</si>
  <si>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</si>
  <si>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</si>
  <si>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</si>
  <si>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</si>
  <si>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</si>
  <si>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</si>
  <si>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</si>
  <si>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</si>
  <si>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</si>
  <si>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</si>
  <si>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</si>
  <si>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</si>
  <si>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</si>
  <si>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</si>
  <si>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</si>
  <si>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</si>
  <si>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</si>
  <si>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</si>
  <si>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</si>
  <si>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</si>
  <si>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</si>
  <si>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</si>
  <si>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</si>
  <si>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</si>
  <si>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</si>
  <si>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</si>
  <si>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</si>
  <si>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</si>
  <si>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</si>
  <si>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</si>
  <si>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</si>
  <si>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</si>
  <si>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</si>
  <si>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</si>
  <si>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</si>
  <si>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</si>
  <si>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</si>
  <si>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</si>
  <si>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</si>
  <si>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</si>
  <si>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</si>
  <si>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</si>
  <si>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</si>
  <si>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</si>
  <si>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</si>
  <si>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</si>
  <si>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</si>
  <si>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</si>
  <si>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</si>
  <si>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</si>
  <si>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</si>
  <si>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</si>
  <si>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</si>
  <si>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</si>
  <si>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</si>
  <si>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</si>
  <si>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</si>
  <si>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</si>
  <si>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</si>
  <si>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</si>
  <si>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</si>
  <si>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</si>
  <si>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</si>
  <si>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</si>
  <si>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</si>
  <si>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</si>
  <si>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</si>
  <si>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</si>
  <si>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</si>
  <si>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</si>
  <si>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</si>
  <si>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</si>
  <si>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</si>
  <si>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</si>
  <si>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</si>
  <si>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</si>
  <si>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</si>
  <si>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</si>
  <si>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</si>
  <si>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</si>
  <si>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</si>
  <si>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</si>
  <si>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</si>
  <si>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</si>
  <si>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</si>
  <si>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</si>
  <si>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</si>
  <si>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</si>
  <si>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</si>
  <si>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</si>
  <si>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</si>
  <si>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</si>
  <si>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</si>
  <si>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</si>
  <si>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</si>
  <si>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</si>
  <si>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</si>
  <si>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</si>
  <si>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</si>
  <si>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</si>
  <si>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</si>
  <si>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</si>
  <si>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</si>
  <si>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</si>
  <si>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</si>
  <si>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</si>
  <si>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</si>
  <si>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</si>
  <si>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</si>
  <si>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</si>
  <si>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</si>
  <si>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</si>
  <si>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</si>
  <si>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</si>
  <si>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</si>
  <si>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</si>
  <si>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</si>
  <si>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</si>
  <si>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</si>
  <si>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</si>
  <si>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</si>
  <si>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</si>
  <si>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</si>
  <si>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</si>
  <si>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</si>
  <si>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</si>
  <si>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</si>
  <si>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</si>
  <si>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</si>
  <si>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</si>
  <si>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</si>
  <si>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</si>
  <si>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</si>
  <si>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</si>
  <si>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</si>
  <si>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</si>
  <si>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</si>
  <si>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</si>
  <si>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</si>
  <si>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</si>
  <si>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</si>
  <si>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</si>
  <si>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</si>
  <si>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</si>
  <si>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</si>
  <si>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</si>
  <si>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</si>
  <si>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</si>
  <si>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</si>
  <si>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</si>
  <si>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</si>
  <si>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</si>
  <si>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</si>
  <si>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</si>
  <si>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</si>
  <si>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</si>
  <si>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</si>
  <si>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</si>
  <si>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</si>
  <si>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</si>
  <si>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</si>
  <si>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</si>
  <si>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</si>
  <si>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</si>
  <si>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</si>
  <si>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</si>
  <si>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</si>
  <si>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</si>
  <si>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</si>
  <si>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</si>
  <si>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</si>
  <si>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</si>
  <si>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</si>
  <si>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</si>
  <si>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</si>
  <si>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</si>
  <si>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</si>
  <si>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</si>
  <si>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</si>
  <si>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</si>
  <si>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</si>
  <si>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</si>
  <si>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</si>
  <si>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</si>
  <si>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</si>
  <si>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</si>
  <si>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</si>
  <si>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</si>
  <si>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</si>
  <si>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</si>
  <si>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</si>
  <si>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</si>
  <si>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</si>
  <si>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</si>
  <si>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</si>
  <si>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</si>
  <si>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</si>
  <si>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</si>
  <si>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</si>
  <si>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</si>
  <si>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</si>
  <si>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</si>
  <si>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</si>
  <si>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</si>
  <si>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</si>
  <si>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</si>
  <si>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</si>
  <si>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</si>
  <si>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</si>
  <si>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</si>
  <si>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</si>
  <si>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</si>
  <si>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</si>
  <si>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</si>
  <si>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</si>
  <si>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</si>
  <si>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</si>
  <si>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</si>
  <si>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</si>
  <si>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</si>
  <si>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</si>
  <si>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</si>
  <si>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</si>
  <si>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</si>
  <si>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</si>
  <si>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</si>
  <si>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</si>
  <si>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</si>
  <si>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</si>
  <si>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</si>
  <si>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</si>
  <si>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</si>
  <si>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</si>
  <si>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</si>
  <si>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</si>
  <si>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</si>
  <si>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</si>
  <si>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</si>
  <si>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</si>
  <si>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</si>
  <si>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</si>
  <si>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</si>
  <si>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</si>
  <si>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</si>
  <si>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</si>
  <si>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</si>
  <si>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</si>
  <si>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</si>
  <si>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</si>
  <si>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</si>
  <si>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</si>
  <si>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</si>
  <si>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</si>
  <si>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</si>
  <si>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</si>
  <si>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</si>
  <si>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</si>
  <si>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</si>
  <si>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</si>
  <si>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</si>
  <si>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</si>
  <si>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</si>
  <si>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</si>
  <si>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</si>
  <si>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</si>
  <si>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</si>
  <si>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</si>
  <si>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</si>
  <si>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</si>
  <si>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</si>
  <si>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</si>
  <si>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</si>
  <si>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</si>
  <si>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</si>
  <si>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</si>
  <si>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</si>
  <si>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</si>
  <si>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</si>
  <si>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</si>
  <si>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</si>
  <si>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</si>
  <si>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</si>
  <si>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</si>
  <si>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</si>
  <si>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</si>
  <si>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</si>
  <si>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</si>
  <si>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</si>
  <si>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</si>
  <si>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</si>
  <si>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</si>
  <si>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</si>
  <si>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</si>
  <si>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</si>
  <si>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</si>
  <si>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</si>
  <si>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</si>
  <si>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</si>
  <si>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</si>
  <si>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</si>
  <si>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</si>
  <si>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</si>
  <si>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</si>
  <si>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</si>
  <si>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</si>
  <si>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</si>
  <si>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</si>
  <si>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</si>
  <si>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</si>
  <si>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</si>
  <si>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</si>
  <si>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</si>
  <si>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</si>
  <si>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</si>
  <si>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</si>
  <si>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</si>
  <si>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</si>
  <si>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</si>
  <si>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</si>
  <si>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</si>
  <si>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</si>
  <si>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</si>
  <si>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</si>
  <si>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</si>
  <si>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</si>
  <si>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</si>
  <si>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</si>
  <si>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</si>
  <si>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</si>
  <si>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</si>
  <si>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</si>
  <si>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</si>
  <si>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</si>
  <si>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</si>
  <si>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</si>
  <si>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</si>
  <si>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</si>
  <si>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</si>
  <si>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</si>
  <si>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</si>
  <si>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</si>
  <si>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</si>
  <si>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</si>
  <si>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</si>
  <si>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</si>
  <si>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</si>
  <si>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</si>
  <si>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</si>
  <si>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</si>
  <si>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</si>
  <si>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</si>
  <si>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</si>
  <si>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</si>
  <si>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</si>
  <si>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</si>
  <si>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</si>
  <si>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</si>
  <si>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</si>
  <si>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</si>
  <si>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</si>
  <si>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</si>
  <si>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</si>
  <si>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</si>
  <si>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</si>
  <si>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</si>
  <si>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</si>
  <si>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</si>
  <si>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</si>
  <si>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</si>
  <si>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</si>
  <si>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</si>
  <si>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</si>
  <si>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</si>
  <si>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</si>
  <si>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</si>
  <si>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</si>
  <si>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</si>
  <si>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</si>
  <si>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</si>
  <si>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</si>
  <si>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</si>
  <si>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</si>
  <si>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</si>
  <si>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</si>
  <si>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</si>
  <si>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</si>
  <si>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</si>
  <si>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</si>
  <si>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</si>
  <si>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</si>
  <si>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</si>
  <si>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</si>
  <si>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</si>
  <si>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</si>
  <si>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</si>
  <si>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</si>
  <si>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</si>
  <si>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</si>
  <si>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</si>
  <si>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</si>
  <si>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</si>
  <si>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</si>
  <si>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</si>
  <si>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</si>
  <si>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</si>
  <si>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</si>
  <si>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</si>
  <si>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</si>
  <si>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</si>
  <si>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</si>
  <si>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</si>
  <si>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</si>
  <si>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</si>
  <si>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</si>
  <si>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</si>
  <si>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</si>
  <si>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</si>
  <si>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</si>
  <si>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</si>
  <si>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</si>
  <si>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</si>
  <si>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</si>
  <si>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</si>
  <si>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</si>
  <si>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</si>
  <si>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</si>
  <si>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</si>
  <si>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</si>
  <si>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</si>
  <si>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</si>
  <si>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</si>
  <si>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</si>
  <si>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</si>
  <si>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</si>
  <si>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</si>
  <si>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</si>
  <si>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</si>
  <si>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</si>
  <si>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</si>
  <si>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</si>
  <si>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</si>
  <si>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</si>
  <si>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</si>
  <si>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</si>
  <si>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</si>
  <si>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</si>
  <si>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</si>
  <si>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</si>
  <si>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</si>
  <si>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</si>
  <si>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</si>
  <si>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</si>
  <si>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</si>
  <si>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</si>
  <si>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</si>
  <si>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</si>
  <si>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</si>
  <si>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</si>
  <si>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</si>
  <si>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</si>
  <si>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</si>
  <si>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</si>
  <si>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</si>
  <si>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</si>
  <si>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</si>
  <si>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</si>
  <si>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</si>
  <si>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</si>
  <si>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</si>
  <si>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</si>
  <si>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</si>
  <si>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</si>
  <si>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</si>
  <si>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</si>
  <si>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</si>
  <si>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</si>
  <si>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</si>
  <si>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</si>
  <si>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</si>
  <si>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</si>
  <si>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</si>
  <si>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</si>
  <si>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</si>
  <si>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</si>
  <si>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</si>
  <si>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</si>
  <si>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</si>
  <si>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</si>
  <si>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</si>
  <si>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</si>
  <si>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</si>
  <si>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</si>
  <si>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</si>
  <si>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</si>
  <si>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</si>
  <si>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</si>
  <si>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</si>
  <si>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</si>
  <si>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</si>
  <si>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</si>
  <si>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</si>
  <si>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</si>
  <si>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</si>
  <si>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</si>
  <si>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</si>
  <si>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</si>
  <si>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</si>
  <si>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</si>
  <si>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</si>
  <si>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</si>
  <si>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</si>
  <si>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</si>
  <si>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</si>
  <si>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</si>
  <si>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</si>
  <si>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</si>
  <si>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</si>
  <si>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</si>
  <si>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</si>
  <si>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</si>
  <si>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</si>
  <si>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</si>
  <si>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</si>
  <si>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</si>
  <si>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</si>
  <si>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</si>
  <si>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</si>
  <si>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</si>
  <si>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</si>
  <si>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</si>
  <si>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</si>
  <si>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</si>
  <si>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</si>
  <si>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</si>
  <si>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</si>
  <si>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</si>
  <si>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</si>
  <si>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</si>
  <si>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</si>
  <si>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</si>
  <si>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</si>
  <si>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</si>
  <si>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</si>
  <si>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</si>
  <si>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</si>
  <si>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</si>
  <si>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</si>
  <si>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</si>
  <si>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</si>
  <si>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</si>
  <si>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</si>
  <si>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</si>
  <si>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</si>
  <si>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</si>
  <si>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</si>
  <si>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</si>
  <si>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</si>
  <si>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</si>
  <si>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</si>
  <si>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</si>
  <si>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</si>
  <si>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</si>
  <si>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</si>
  <si>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</si>
  <si>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</si>
  <si>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</si>
  <si>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</si>
  <si>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</si>
  <si>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</si>
  <si>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</si>
  <si>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</si>
  <si>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</si>
  <si>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</si>
  <si>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</si>
  <si>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</si>
  <si>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</si>
  <si>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</si>
  <si>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</si>
  <si>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</si>
  <si>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</si>
  <si>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</si>
  <si>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</si>
  <si>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</si>
  <si>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</si>
  <si>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</si>
  <si>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</si>
  <si>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</si>
  <si>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</si>
  <si>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</si>
  <si>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</si>
  <si>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</si>
  <si>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</si>
  <si>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</si>
  <si>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</si>
  <si>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</si>
  <si>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</si>
  <si>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</si>
  <si>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</si>
  <si>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</si>
  <si>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</si>
  <si>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</si>
  <si>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</si>
  <si>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</si>
  <si>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</si>
  <si>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</si>
  <si>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</si>
  <si>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</si>
  <si>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</si>
  <si>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</si>
  <si>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</si>
  <si>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</si>
  <si>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</si>
  <si>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</si>
  <si>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</si>
  <si>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</si>
  <si>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</si>
  <si>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</si>
  <si>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</si>
  <si>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</si>
  <si>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</si>
  <si>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</si>
  <si>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</si>
  <si>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</si>
  <si>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</si>
  <si>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</si>
  <si>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</si>
  <si>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</si>
  <si>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</si>
  <si>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</si>
  <si>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</si>
  <si>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</si>
  <si>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</si>
  <si>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</si>
  <si>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</si>
  <si>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</si>
  <si>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</si>
  <si>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</si>
  <si>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</si>
  <si>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</si>
  <si>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</si>
  <si>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</si>
  <si>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</si>
  <si>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</si>
  <si>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</si>
  <si>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</si>
  <si>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</si>
  <si>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</si>
  <si>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</si>
  <si>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</si>
  <si>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</si>
  <si>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</si>
  <si>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</si>
  <si>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</si>
  <si>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</si>
  <si>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</si>
  <si>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</si>
  <si>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</si>
  <si>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</si>
  <si>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</si>
  <si>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</si>
  <si>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</si>
  <si>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</si>
  <si>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</si>
  <si>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</si>
  <si>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</si>
  <si>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</si>
  <si>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</si>
  <si>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</si>
  <si>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</si>
  <si>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</si>
  <si>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</si>
  <si>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</si>
  <si>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</si>
  <si>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</si>
  <si>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</si>
  <si>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</si>
  <si>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</si>
  <si>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</si>
  <si>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</si>
  <si>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</si>
  <si>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</si>
  <si>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</si>
  <si>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</si>
  <si>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</si>
  <si>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</si>
  <si>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</si>
  <si>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</si>
  <si>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</si>
  <si>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</si>
  <si>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</si>
  <si>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</si>
  <si>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</si>
  <si>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</si>
  <si>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</si>
  <si>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</si>
  <si>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</si>
  <si>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</si>
  <si>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</si>
  <si>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</si>
  <si>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</si>
  <si>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</si>
  <si>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</si>
  <si>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</si>
  <si>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</si>
  <si>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</si>
  <si>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</si>
  <si>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</si>
  <si>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</si>
  <si>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</si>
  <si>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</si>
  <si>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</si>
  <si>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</si>
  <si>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</si>
  <si>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</si>
  <si>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</si>
  <si>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</si>
  <si>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</si>
  <si>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</si>
  <si>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</si>
  <si>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</si>
  <si>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</si>
  <si>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</si>
  <si>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</si>
  <si>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</si>
  <si>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</si>
  <si>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</si>
  <si>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</si>
  <si>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</si>
  <si>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</si>
  <si>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</si>
  <si>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</si>
  <si>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</si>
  <si>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</si>
  <si>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</si>
  <si>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</si>
  <si>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</si>
  <si>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</si>
  <si>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</si>
  <si>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</si>
  <si>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</si>
  <si>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</si>
  <si>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</si>
  <si>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</si>
  <si>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</si>
  <si>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</si>
  <si>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</si>
  <si>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</si>
  <si>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</si>
  <si>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</si>
  <si>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</si>
  <si>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</si>
  <si>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</si>
  <si>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</si>
  <si>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</si>
  <si>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</si>
  <si>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</si>
  <si>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</si>
  <si>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</si>
  <si>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</si>
  <si>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</si>
  <si>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</si>
  <si>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</si>
  <si>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</si>
  <si>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</si>
  <si>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</si>
  <si>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</si>
  <si>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</si>
  <si>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</si>
  <si>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</si>
  <si>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</si>
  <si>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</si>
  <si>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</si>
  <si>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</si>
  <si>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</si>
  <si>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</si>
  <si>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</si>
  <si>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</si>
  <si>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</si>
  <si>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</si>
  <si>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</si>
  <si>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</si>
  <si>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</si>
  <si>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</si>
  <si>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</si>
  <si>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</si>
  <si>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</si>
  <si>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</si>
  <si>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</si>
  <si>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</si>
  <si>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</si>
  <si>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</si>
  <si>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</si>
  <si>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</si>
  <si>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</si>
  <si>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</si>
  <si>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</si>
  <si>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</si>
  <si>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</si>
  <si>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</si>
  <si>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</si>
  <si>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</si>
  <si>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</si>
  <si>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</si>
  <si>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</si>
  <si>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</si>
  <si>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</si>
  <si>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</si>
  <si>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</si>
  <si>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</si>
  <si>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</si>
  <si>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</si>
  <si>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</si>
  <si>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</si>
  <si>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</si>
  <si>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</si>
  <si>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</si>
  <si>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</si>
  <si>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</si>
  <si>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</si>
  <si>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</si>
  <si>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</si>
  <si>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</si>
  <si>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</si>
  <si>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</si>
  <si>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</si>
  <si>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</si>
  <si>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</si>
  <si>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</si>
  <si>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</si>
  <si>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</si>
  <si>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</si>
  <si>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</si>
  <si>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</si>
  <si>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</si>
  <si>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</si>
  <si>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</si>
  <si>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</si>
  <si>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</si>
  <si>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</si>
  <si>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</si>
  <si>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</si>
  <si>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</si>
  <si>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</si>
  <si>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</si>
  <si>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</si>
  <si>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</si>
  <si>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</si>
  <si>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</si>
  <si>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</si>
  <si>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</si>
  <si>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</si>
  <si>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</si>
  <si>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</si>
  <si>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</si>
  <si>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</si>
  <si>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</si>
  <si>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</si>
  <si>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</si>
  <si>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</si>
  <si>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</si>
  <si>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</si>
  <si>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</si>
  <si>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</si>
  <si>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</si>
  <si>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</si>
  <si>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</si>
  <si>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</si>
  <si>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</si>
  <si>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</si>
  <si>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</si>
  <si>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</si>
  <si>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</si>
  <si>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</si>
  <si>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</si>
  <si>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</si>
  <si>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</si>
  <si>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</si>
  <si>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</si>
  <si>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</si>
  <si>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</si>
  <si>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</si>
  <si>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</si>
  <si>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</si>
  <si>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</si>
  <si>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</si>
  <si>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</si>
  <si>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</si>
  <si>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</si>
  <si>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</si>
  <si>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</si>
  <si>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</si>
  <si>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</si>
  <si>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</si>
  <si>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</si>
  <si>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</si>
  <si>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</si>
  <si>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</si>
  <si>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</si>
  <si>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</si>
  <si>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</si>
  <si>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</si>
  <si>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</si>
  <si>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</si>
  <si>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</si>
  <si>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</si>
  <si>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</si>
  <si>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</si>
  <si>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</si>
  <si>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</si>
  <si>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</si>
  <si>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</si>
  <si>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</si>
  <si>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</si>
  <si>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</si>
  <si>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</si>
  <si>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</si>
  <si>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</si>
  <si>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</si>
  <si>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</si>
  <si>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</si>
  <si>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</si>
  <si>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</si>
  <si>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</si>
  <si>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</si>
  <si>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</si>
  <si>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</si>
  <si>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</si>
  <si>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</si>
  <si>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</si>
  <si>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</si>
  <si>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</si>
  <si>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</si>
  <si>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</si>
  <si>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</si>
  <si>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</si>
  <si>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</si>
  <si>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</si>
  <si>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</si>
  <si>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</si>
  <si>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</si>
  <si>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</si>
  <si>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</si>
  <si>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</si>
  <si>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</si>
  <si>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</si>
  <si>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</si>
  <si>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</si>
  <si>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</si>
  <si>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</si>
  <si>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</si>
  <si>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</si>
  <si>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</si>
  <si>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</si>
  <si>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</si>
  <si>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</si>
  <si>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</si>
  <si>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</si>
  <si>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</si>
  <si>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</si>
  <si>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</si>
  <si>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</si>
  <si>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</si>
  <si>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</si>
  <si>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</si>
  <si>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</si>
  <si>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</si>
  <si>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</si>
  <si>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</si>
  <si>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</si>
  <si>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</si>
  <si>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</si>
  <si>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</si>
  <si>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</si>
  <si>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</si>
  <si>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</si>
  <si>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</si>
  <si>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</si>
  <si>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</si>
  <si>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</si>
  <si>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</si>
  <si>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</si>
  <si>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</si>
  <si>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</si>
  <si>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</si>
  <si>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</si>
  <si>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</si>
  <si>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</si>
  <si>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</si>
  <si>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</si>
  <si>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</si>
  <si>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</si>
  <si>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</si>
  <si>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</si>
  <si>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</si>
  <si>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</si>
  <si>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</si>
  <si>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</si>
  <si>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</si>
  <si>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</si>
  <si>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</si>
  <si>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</si>
  <si>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</si>
  <si>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</si>
  <si>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</si>
  <si>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</si>
  <si>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</si>
  <si>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</si>
  <si>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</si>
  <si>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</si>
  <si>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</si>
  <si>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</si>
  <si>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</si>
  <si>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</si>
  <si>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</si>
  <si>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</si>
  <si>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</si>
  <si>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</si>
  <si>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</si>
  <si>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</si>
  <si>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</si>
  <si>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</si>
  <si>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</si>
  <si>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</si>
  <si>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</si>
  <si>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</si>
  <si>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</si>
  <si>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</si>
  <si>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</si>
  <si>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</si>
  <si>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</si>
  <si>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</si>
  <si>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</si>
  <si>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</si>
  <si>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</si>
  <si>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</si>
  <si>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</si>
  <si>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</si>
  <si>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</si>
  <si>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</si>
  <si>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</si>
  <si>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</si>
  <si>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</si>
  <si>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</si>
  <si>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</si>
  <si>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</si>
  <si>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</si>
  <si>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</si>
  <si>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</si>
  <si>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</si>
  <si>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</si>
  <si>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</si>
  <si>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</si>
  <si>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</si>
  <si>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</si>
  <si>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</si>
  <si>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</si>
  <si>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</si>
  <si>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</si>
  <si>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</si>
  <si>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</si>
  <si>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</si>
  <si>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</si>
  <si>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</si>
  <si>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</si>
  <si>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</si>
  <si>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</si>
  <si>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</si>
  <si>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</si>
  <si>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</si>
  <si>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</si>
  <si>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</si>
  <si>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</si>
  <si>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</si>
  <si>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</si>
  <si>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</si>
  <si>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</si>
  <si>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</si>
  <si>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</si>
  <si>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</si>
  <si>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</si>
  <si>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</si>
  <si>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</si>
  <si>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</si>
  <si>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</si>
  <si>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</si>
  <si>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</si>
  <si>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</si>
  <si>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</si>
  <si>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</si>
  <si>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</si>
  <si>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</si>
  <si>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</si>
  <si>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</si>
  <si>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</si>
  <si>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</si>
  <si>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</si>
  <si>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</si>
  <si>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</si>
  <si>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</si>
  <si>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</si>
  <si>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</si>
  <si>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</si>
  <si>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</si>
  <si>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</si>
  <si>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</si>
  <si>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</si>
  <si>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</si>
  <si>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</si>
  <si>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</si>
  <si>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</si>
  <si>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</si>
  <si>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</si>
  <si>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</si>
  <si>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</si>
  <si>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</si>
  <si>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</si>
  <si>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</si>
  <si>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</si>
  <si>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</si>
  <si>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</si>
  <si>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</si>
  <si>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</si>
  <si>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</si>
  <si>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</si>
  <si>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</si>
  <si>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</si>
  <si>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</si>
  <si>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</si>
  <si>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</si>
  <si>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</si>
  <si>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</si>
  <si>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</si>
  <si>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</si>
  <si>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</si>
  <si>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</si>
  <si>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</si>
  <si>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</si>
  <si>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</si>
  <si>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</si>
  <si>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</si>
  <si>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</si>
  <si>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</si>
  <si>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</si>
  <si>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</si>
  <si>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</si>
  <si>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</si>
  <si>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</si>
  <si>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</si>
  <si>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</si>
  <si>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</si>
  <si>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</si>
  <si>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</si>
  <si>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</si>
  <si>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</si>
  <si>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</si>
  <si>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</si>
  <si>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</si>
  <si>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</si>
  <si>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</si>
  <si>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</si>
  <si>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</si>
  <si>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</si>
  <si>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</si>
  <si>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</si>
  <si>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</si>
  <si>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</si>
  <si>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</si>
  <si>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</si>
  <si>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</si>
  <si>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</si>
  <si>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</si>
  <si>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</si>
  <si>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</si>
  <si>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</si>
  <si>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</si>
  <si>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</si>
  <si>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</si>
  <si>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</si>
  <si>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</si>
  <si>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</si>
  <si>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</si>
  <si>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</si>
  <si>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</si>
  <si>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</si>
  <si>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</si>
  <si>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</si>
  <si>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</si>
  <si>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</si>
  <si>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</si>
  <si>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</si>
  <si>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</si>
  <si>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</si>
  <si>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</si>
  <si>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</si>
  <si>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</si>
  <si>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</si>
  <si>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</si>
  <si>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</si>
  <si>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</si>
  <si>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</si>
  <si>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</si>
  <si>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</si>
  <si>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</si>
  <si>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</si>
  <si>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</si>
  <si>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</si>
  <si>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</si>
  <si>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</si>
  <si>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</si>
  <si>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</si>
  <si>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</si>
  <si>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</si>
  <si>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</si>
  <si>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</si>
  <si>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</si>
  <si>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</si>
  <si>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</si>
  <si>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</si>
  <si>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</si>
  <si>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</si>
  <si>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</si>
  <si>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</si>
  <si>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</si>
  <si>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</si>
  <si>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</si>
  <si>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</si>
  <si>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</si>
  <si>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</si>
  <si>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</si>
  <si>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</si>
  <si>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</si>
  <si>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</si>
  <si>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</si>
  <si>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</si>
  <si>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</si>
  <si>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</si>
  <si>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</si>
  <si>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</si>
  <si>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</si>
  <si>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</si>
  <si>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</si>
  <si>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</si>
  <si>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</si>
  <si>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</si>
  <si>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</si>
  <si>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</si>
  <si>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</si>
  <si>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</si>
  <si>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</si>
  <si>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</si>
  <si>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</si>
  <si>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</si>
  <si>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</si>
  <si>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</si>
  <si>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</si>
  <si>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</si>
  <si>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</si>
  <si>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</si>
  <si>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</si>
  <si>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</si>
  <si>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</si>
  <si>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</si>
  <si>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</si>
  <si>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</si>
  <si>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</si>
  <si>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</si>
  <si>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</si>
  <si>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</si>
  <si>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</si>
  <si>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</si>
  <si>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</si>
  <si>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</si>
  <si>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</si>
  <si>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</si>
  <si>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</si>
  <si>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</si>
  <si>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</si>
  <si>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</si>
  <si>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</si>
  <si>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</si>
  <si>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</si>
  <si>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</si>
  <si>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</si>
  <si>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</si>
  <si>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</si>
  <si>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</si>
  <si>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</si>
  <si>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</si>
  <si>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</si>
  <si>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</si>
  <si>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</si>
  <si>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</si>
  <si>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</si>
  <si>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</si>
  <si>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</si>
  <si>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</si>
  <si>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</si>
  <si>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</si>
  <si>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</si>
  <si>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</si>
  <si>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</si>
  <si>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</si>
  <si>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</si>
  <si>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</si>
  <si>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</si>
  <si>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</si>
  <si>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</si>
  <si>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</si>
  <si>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</si>
  <si>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</si>
  <si>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</si>
  <si>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</si>
  <si>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</si>
  <si>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</si>
  <si>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</si>
  <si>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</si>
  <si>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</si>
  <si>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</si>
  <si>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</si>
  <si>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</si>
  <si>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</si>
  <si>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</si>
  <si>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</si>
  <si>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</si>
  <si>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</si>
  <si>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</si>
  <si>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</si>
  <si>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</si>
  <si>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</si>
  <si>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</si>
  <si>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</si>
  <si>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</si>
  <si>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</si>
  <si>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</si>
  <si>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</si>
  <si>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</si>
  <si>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</si>
  <si>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</si>
  <si>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</si>
  <si>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</si>
  <si>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</si>
  <si>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</si>
  <si>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</si>
  <si>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</si>
  <si>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</si>
  <si>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</si>
  <si>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</si>
  <si>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</si>
  <si>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</si>
  <si>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</si>
  <si>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</si>
  <si>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</si>
  <si>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</si>
  <si>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</si>
  <si>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</si>
  <si>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</si>
  <si>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</si>
  <si>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</si>
  <si>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</si>
  <si>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</si>
  <si>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</si>
  <si>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</si>
  <si>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</si>
  <si>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</si>
  <si>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</si>
  <si>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</si>
  <si>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</si>
  <si>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</si>
  <si>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</si>
  <si>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</si>
  <si>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</si>
  <si>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</si>
  <si>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</si>
  <si>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</si>
  <si>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</si>
  <si>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</si>
  <si>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</si>
  <si>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</si>
  <si>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</si>
  <si>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</si>
  <si>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</si>
  <si>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</si>
  <si>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</si>
  <si>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</si>
  <si>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</si>
  <si>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</si>
  <si>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</si>
  <si>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</si>
  <si>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</si>
  <si>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</si>
  <si>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</si>
  <si>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</si>
  <si>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</si>
  <si>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</si>
  <si>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</si>
  <si>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</si>
  <si>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</si>
  <si>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</si>
  <si>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</si>
  <si>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</si>
  <si>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</si>
  <si>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</si>
  <si>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</si>
  <si>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</si>
  <si>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</si>
  <si>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</si>
  <si>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</si>
  <si>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</si>
  <si>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</si>
  <si>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</si>
  <si>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</si>
  <si>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</si>
  <si>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</si>
  <si>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</si>
  <si>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</si>
  <si>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</si>
  <si>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</si>
  <si>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</si>
  <si>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</si>
  <si>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</si>
  <si>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</si>
  <si>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</si>
  <si>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</si>
  <si>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</si>
  <si>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</si>
  <si>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</si>
  <si>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</si>
  <si>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</si>
  <si>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</si>
  <si>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</si>
  <si>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</si>
  <si>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</si>
  <si>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</si>
  <si>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</si>
  <si>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</si>
  <si>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</si>
  <si>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</si>
  <si>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</si>
  <si>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</si>
  <si>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</si>
  <si>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</si>
  <si>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</si>
  <si>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</si>
  <si>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</si>
  <si>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</si>
  <si>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</si>
  <si>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</si>
  <si>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</si>
  <si>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</si>
  <si>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</si>
  <si>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</si>
  <si>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</si>
  <si>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</si>
  <si>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</si>
  <si>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</si>
  <si>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</si>
  <si>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</si>
  <si>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</si>
  <si>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</si>
  <si>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</si>
  <si>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</si>
  <si>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</si>
  <si>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</si>
  <si>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</si>
  <si>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</si>
  <si>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</si>
  <si>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</si>
  <si>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</si>
  <si>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</si>
  <si>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</si>
  <si>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</si>
  <si>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</si>
  <si>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</si>
  <si>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</si>
  <si>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</si>
  <si>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</si>
  <si>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</si>
  <si>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</si>
  <si>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</si>
  <si>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</si>
  <si>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</si>
  <si>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</si>
  <si>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</si>
  <si>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</si>
  <si>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</si>
  <si>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</si>
  <si>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</si>
  <si>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</si>
  <si>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</si>
  <si>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</si>
  <si>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</si>
  <si>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</si>
  <si>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</si>
  <si>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</si>
  <si>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</si>
  <si>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</si>
  <si>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</si>
  <si>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</si>
  <si>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</si>
  <si>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</si>
  <si>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</si>
  <si>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</si>
  <si>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</si>
  <si>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</si>
  <si>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</si>
  <si>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</si>
  <si>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</si>
  <si>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</si>
  <si>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</si>
  <si>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</si>
  <si>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</si>
  <si>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</si>
  <si>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</si>
  <si>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</si>
  <si>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</si>
  <si>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</si>
  <si>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</si>
  <si>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</si>
  <si>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</si>
  <si>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</si>
  <si>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</si>
  <si>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</si>
  <si>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</si>
  <si>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</si>
  <si>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</si>
  <si>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</si>
  <si>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</si>
  <si>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</si>
  <si>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</si>
  <si>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</si>
  <si>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</si>
  <si>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</si>
  <si>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</si>
  <si>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</si>
  <si>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</si>
  <si>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</si>
  <si>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</si>
  <si>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</si>
  <si>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</si>
  <si>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</si>
  <si>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</si>
  <si>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</si>
  <si>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</si>
  <si>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</si>
  <si>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</si>
  <si>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</si>
  <si>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</si>
  <si>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</si>
  <si>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</si>
  <si>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</si>
  <si>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</si>
  <si>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</si>
  <si>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</si>
  <si>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</si>
  <si>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</si>
  <si>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</si>
  <si>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</si>
  <si>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</si>
  <si>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</si>
  <si>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</si>
  <si>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</si>
  <si>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</si>
  <si>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</si>
  <si>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</si>
  <si>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</si>
  <si>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</si>
  <si>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</si>
  <si>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</si>
  <si>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</si>
  <si>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</si>
  <si>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</si>
  <si>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</si>
  <si>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</si>
  <si>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</si>
  <si>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</si>
  <si>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</si>
  <si>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</si>
  <si>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</si>
  <si>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</si>
  <si>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</si>
  <si>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</si>
  <si>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</si>
  <si>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</si>
  <si>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</si>
  <si>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</si>
  <si>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</si>
  <si>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</si>
  <si>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</si>
  <si>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</si>
  <si>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</si>
  <si>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</si>
  <si>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</si>
  <si>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</si>
  <si>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</si>
  <si>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</si>
  <si>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</si>
  <si>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</si>
  <si>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</si>
  <si>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</si>
  <si>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</si>
  <si>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</si>
  <si>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</si>
  <si>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</si>
  <si>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</si>
  <si>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</si>
  <si>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</si>
  <si>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</si>
  <si>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</si>
  <si>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</si>
  <si>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</si>
  <si>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</si>
  <si>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</si>
  <si>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</si>
  <si>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</si>
  <si>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</si>
  <si>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</si>
  <si>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</si>
  <si>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</si>
  <si>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</si>
  <si>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</si>
  <si>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</si>
  <si>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</si>
  <si>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</si>
  <si>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</si>
  <si>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</si>
  <si>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</si>
  <si>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</si>
  <si>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</si>
  <si>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</si>
  <si>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</si>
  <si>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</si>
  <si>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</si>
  <si>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</si>
  <si>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</si>
  <si>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</si>
  <si>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</si>
  <si>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</si>
  <si>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</si>
  <si>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</si>
  <si>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</si>
  <si>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</si>
  <si>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</si>
  <si>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</si>
  <si>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</si>
  <si>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</si>
  <si>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</si>
  <si>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</si>
  <si>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</si>
  <si>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</si>
  <si>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</si>
  <si>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</si>
  <si>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</si>
  <si>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</si>
  <si>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</si>
  <si>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</si>
  <si>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</si>
  <si>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</si>
  <si>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</si>
  <si>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</si>
  <si>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</si>
  <si>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</si>
  <si>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</si>
  <si>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</si>
  <si>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</si>
  <si>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</si>
  <si>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</si>
  <si>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</si>
  <si>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</si>
  <si>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</si>
  <si>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</si>
  <si>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</si>
  <si>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</si>
  <si>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</si>
  <si>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</si>
  <si>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</si>
  <si>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</si>
  <si>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</si>
  <si>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</si>
  <si>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</si>
  <si>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</si>
  <si>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</si>
  <si>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</si>
  <si>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</si>
  <si>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</si>
  <si>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</si>
  <si>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</si>
  <si>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</si>
  <si>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</si>
  <si>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</si>
  <si>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</si>
  <si>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</si>
  <si>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</si>
  <si>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</si>
  <si>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</si>
  <si>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</si>
  <si>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</si>
  <si>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</si>
  <si>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</si>
  <si>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</si>
  <si>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</si>
  <si>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</si>
  <si>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</si>
  <si>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</si>
  <si>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</si>
  <si>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</si>
  <si>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</si>
  <si>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</si>
  <si>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</si>
  <si>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</si>
  <si>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</si>
  <si>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</si>
  <si>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</si>
  <si>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</si>
  <si>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</si>
  <si>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</si>
  <si>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</si>
  <si>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</si>
  <si>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</si>
  <si>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</si>
  <si>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</si>
  <si>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</si>
  <si>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</si>
  <si>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</si>
  <si>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</si>
  <si>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</si>
  <si>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</si>
  <si>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</si>
  <si>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</si>
  <si>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</si>
  <si>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</si>
  <si>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</si>
  <si>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</si>
  <si>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</si>
  <si>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</si>
  <si>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</si>
  <si>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</si>
  <si>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</si>
  <si>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</si>
  <si>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</si>
  <si>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</si>
  <si>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</si>
  <si>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</si>
  <si>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</si>
  <si>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</si>
  <si>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</si>
  <si>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</si>
  <si>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</si>
  <si>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</si>
  <si>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</si>
  <si>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</si>
  <si>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</si>
  <si>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</si>
  <si>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</si>
  <si>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</si>
  <si>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</si>
  <si>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</si>
  <si>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</si>
  <si>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</si>
  <si>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</si>
  <si>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</si>
  <si>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</si>
  <si>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</si>
  <si>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</si>
  <si>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</si>
  <si>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</si>
  <si>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</si>
  <si>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</si>
  <si>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</si>
  <si>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</si>
  <si>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</si>
  <si>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</si>
  <si>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</si>
  <si>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</si>
  <si>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</si>
  <si>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</si>
  <si>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</si>
  <si>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</si>
  <si>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</si>
  <si>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</si>
  <si>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</si>
  <si>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</si>
  <si>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</si>
  <si>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</si>
  <si>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</si>
  <si>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</si>
  <si>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</si>
  <si>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</si>
  <si>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</si>
  <si>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</si>
  <si>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</si>
  <si>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</si>
  <si>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</si>
  <si>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</si>
  <si>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</si>
  <si>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</si>
  <si>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</si>
  <si>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</si>
  <si>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</si>
  <si>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</si>
  <si>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</si>
  <si>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</si>
  <si>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</si>
  <si>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</si>
  <si>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</si>
  <si>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</si>
  <si>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</si>
  <si>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</si>
  <si>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</si>
  <si>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</si>
  <si>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</si>
  <si>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</si>
  <si>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</si>
  <si>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</si>
  <si>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</si>
  <si>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</si>
  <si>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</si>
  <si>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</si>
  <si>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</si>
  <si>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</si>
  <si>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</si>
  <si>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</si>
  <si>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</si>
  <si>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</si>
  <si>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</si>
  <si>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</si>
  <si>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</si>
  <si>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</si>
  <si>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</si>
  <si>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</si>
  <si>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</si>
  <si>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</si>
  <si>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</si>
  <si>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</si>
  <si>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</si>
  <si>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</si>
  <si>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</si>
  <si>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</si>
  <si>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</si>
  <si>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</si>
  <si>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</si>
  <si>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</si>
  <si>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</si>
  <si>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</si>
  <si>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</si>
  <si>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</si>
  <si>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</si>
  <si>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</si>
  <si>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</si>
  <si>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</si>
  <si>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</si>
  <si>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</si>
  <si>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</si>
  <si>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</si>
  <si>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</si>
  <si>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</si>
  <si>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</si>
  <si>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</si>
  <si>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</si>
  <si>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</si>
  <si>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</si>
  <si>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</si>
  <si>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</si>
  <si>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</si>
  <si>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</si>
  <si>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</si>
  <si>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</si>
  <si>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</si>
  <si>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</si>
  <si>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</si>
  <si>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</si>
  <si>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</si>
  <si>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</si>
  <si>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</si>
  <si>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</si>
  <si>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</si>
  <si>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</si>
  <si>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</si>
  <si>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</si>
  <si>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</si>
  <si>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</si>
  <si>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</si>
  <si>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</si>
  <si>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</si>
  <si>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</si>
  <si>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</si>
  <si>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</si>
  <si>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</si>
  <si>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</si>
  <si>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</si>
  <si>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</si>
  <si>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</si>
  <si>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</si>
  <si>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</si>
  <si>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</si>
  <si>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</si>
  <si>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</si>
  <si>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</si>
  <si>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</si>
  <si>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</si>
  <si>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</si>
  <si>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</si>
  <si>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</si>
  <si>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</si>
  <si>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</si>
  <si>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</si>
  <si>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</si>
  <si>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</si>
  <si>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</si>
  <si>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</si>
  <si>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</si>
  <si>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</si>
  <si>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</si>
  <si>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</si>
  <si>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</si>
  <si>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</si>
  <si>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</si>
  <si>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</si>
  <si>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</si>
  <si>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</si>
  <si>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</si>
  <si>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</si>
  <si>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</si>
  <si>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</si>
  <si>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</si>
  <si>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</si>
  <si>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</si>
  <si>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</si>
  <si>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</si>
  <si>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</si>
  <si>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</si>
  <si>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</si>
  <si>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</si>
  <si>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</si>
  <si>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</si>
  <si>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</si>
  <si>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</si>
  <si>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</si>
  <si>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</si>
  <si>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</si>
  <si>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</si>
  <si>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</si>
  <si>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</si>
  <si>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</si>
  <si>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</si>
  <si>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</si>
  <si>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</si>
  <si>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</si>
  <si>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</si>
  <si>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</si>
  <si>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</si>
  <si>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</si>
  <si>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</si>
  <si>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</si>
  <si>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</si>
  <si>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</si>
  <si>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</si>
  <si>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</si>
  <si>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</si>
  <si>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</si>
  <si>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</si>
  <si>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</si>
  <si>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</si>
  <si>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</si>
  <si>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</si>
  <si>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</si>
  <si>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</si>
  <si>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</si>
  <si>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</si>
  <si>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</si>
  <si>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</si>
  <si>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</si>
  <si>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</si>
  <si>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</si>
  <si>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</si>
  <si>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</si>
  <si>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</si>
  <si>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</si>
  <si>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</si>
  <si>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</si>
  <si>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</si>
  <si>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</si>
  <si>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</si>
  <si>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</si>
  <si>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</si>
  <si>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</si>
  <si>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</si>
  <si>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</si>
  <si>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</si>
  <si>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</si>
  <si>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</si>
  <si>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</si>
  <si>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</si>
  <si>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</si>
  <si>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</si>
  <si>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</si>
  <si>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</si>
  <si>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</si>
  <si>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</si>
  <si>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</si>
  <si>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</si>
  <si>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</si>
  <si>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</si>
  <si>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</si>
  <si>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</si>
  <si>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</si>
  <si>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</si>
  <si>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</si>
  <si>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</si>
  <si>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</si>
  <si>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</si>
  <si>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</si>
  <si>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</si>
  <si>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</si>
  <si>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</si>
  <si>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</si>
  <si>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</si>
  <si>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</si>
  <si>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</si>
  <si>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</si>
  <si>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</si>
  <si>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</si>
  <si>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</si>
  <si>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</si>
  <si>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</si>
  <si>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</si>
  <si>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</si>
  <si>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</si>
  <si>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</si>
  <si>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</si>
  <si>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</si>
  <si>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</si>
  <si>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</si>
  <si>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</si>
  <si>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</si>
  <si>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</si>
  <si>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</si>
  <si>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</si>
  <si>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</si>
  <si>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</si>
  <si>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</si>
  <si>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</si>
  <si>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</si>
  <si>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</si>
  <si>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</si>
  <si>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</si>
  <si>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</si>
  <si>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</si>
  <si>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</si>
  <si>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</si>
  <si>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</si>
  <si>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</si>
  <si>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</si>
  <si>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</si>
  <si>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</si>
  <si>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</si>
  <si>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</si>
  <si>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</si>
  <si>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</si>
  <si>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</si>
  <si>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</si>
  <si>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</si>
  <si>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</si>
  <si>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</si>
  <si>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</si>
  <si>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</si>
  <si>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</si>
  <si>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</si>
  <si>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</si>
  <si>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</si>
  <si>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</si>
  <si>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</si>
  <si>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</si>
  <si>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</si>
  <si>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</si>
  <si>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</si>
  <si>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</si>
  <si>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</si>
  <si>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</si>
  <si>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</si>
  <si>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</si>
  <si>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</si>
  <si>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</si>
  <si>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</si>
  <si>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</si>
  <si>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</si>
  <si>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</si>
  <si>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</si>
  <si>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</si>
  <si>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</si>
  <si>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</si>
  <si>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</si>
  <si>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</si>
  <si>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</si>
  <si>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</si>
  <si>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</si>
  <si>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</si>
  <si>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</si>
  <si>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</si>
  <si>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</si>
  <si>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</si>
  <si>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</si>
  <si>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</si>
  <si>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</si>
  <si>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</si>
  <si>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</si>
  <si>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</si>
  <si>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</si>
  <si>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</si>
  <si>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</si>
  <si>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</si>
  <si>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</si>
  <si>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</si>
  <si>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</si>
  <si>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</si>
  <si>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</si>
  <si>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</si>
  <si>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</si>
  <si>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</si>
  <si>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</si>
  <si>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</si>
  <si>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</si>
  <si>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</si>
  <si>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</si>
  <si>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</si>
  <si>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</si>
  <si>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</si>
  <si>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</si>
  <si>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</si>
  <si>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</si>
  <si>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</si>
  <si>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</si>
  <si>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</si>
  <si>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</si>
  <si>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</si>
  <si>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</si>
  <si>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</si>
  <si>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</si>
  <si>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</si>
  <si>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</si>
  <si>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</si>
  <si>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</si>
  <si>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</si>
  <si>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</si>
  <si>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</si>
  <si>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</si>
  <si>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</si>
  <si>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</si>
  <si>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</si>
  <si>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</si>
  <si>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</si>
  <si>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</si>
  <si>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</si>
  <si>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</si>
  <si>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</si>
  <si>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</si>
  <si>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</si>
  <si>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</si>
  <si>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</si>
  <si>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</si>
  <si>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</si>
  <si>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</si>
  <si>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</si>
  <si>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</si>
  <si>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</si>
  <si>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</si>
  <si>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</si>
  <si>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</si>
  <si>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</si>
  <si>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</si>
  <si>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</si>
  <si>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</si>
  <si>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</si>
  <si>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</si>
  <si>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</si>
  <si>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</si>
  <si>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</si>
  <si>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</si>
  <si>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</si>
  <si>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</si>
  <si>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</si>
  <si>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</si>
  <si>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</si>
  <si>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</si>
  <si>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</si>
  <si>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</si>
  <si>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</si>
  <si>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</si>
  <si>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</si>
  <si>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</si>
  <si>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</si>
  <si>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</si>
  <si>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</si>
  <si>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</si>
  <si>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</si>
  <si>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</si>
  <si>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</si>
  <si>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</si>
  <si>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</si>
  <si>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</si>
  <si>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</si>
  <si>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</si>
  <si>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</si>
  <si>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</si>
  <si>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</si>
  <si>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</si>
  <si>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</si>
  <si>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</si>
  <si>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</si>
  <si>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</si>
  <si>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</si>
  <si>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</si>
  <si>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</si>
  <si>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</si>
  <si>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</si>
  <si>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</si>
  <si>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</si>
  <si>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</si>
  <si>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</si>
  <si>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</si>
  <si>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</si>
  <si>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</si>
  <si>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</si>
  <si>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</si>
  <si>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</si>
  <si>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</si>
  <si>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</si>
  <si>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</si>
  <si>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</si>
  <si>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</si>
  <si>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</si>
  <si>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</si>
  <si>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</si>
  <si>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</si>
  <si>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</si>
  <si>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</si>
  <si>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</si>
  <si>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</si>
  <si>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</si>
  <si>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</si>
  <si>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</si>
  <si>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</si>
  <si>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</si>
  <si>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</si>
  <si>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</si>
  <si>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</si>
  <si>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</si>
  <si>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</si>
  <si>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</si>
  <si>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</si>
  <si>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</si>
  <si>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</si>
  <si>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</si>
  <si>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</si>
  <si>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</si>
  <si>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</si>
  <si>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</si>
  <si>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</si>
  <si>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</si>
  <si>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</si>
  <si>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</si>
  <si>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</si>
  <si>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</si>
  <si>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</si>
  <si>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</si>
  <si>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</si>
  <si>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</si>
  <si>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</si>
  <si>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</si>
  <si>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</si>
  <si>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</si>
  <si>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</si>
  <si>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</si>
  <si>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</si>
  <si>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</si>
  <si>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</si>
  <si>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</si>
  <si>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</si>
  <si>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</si>
  <si>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</si>
  <si>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</si>
  <si>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</si>
  <si>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</si>
  <si>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</si>
  <si>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</si>
  <si>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</si>
  <si>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</si>
  <si>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</si>
  <si>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</si>
  <si>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</si>
  <si>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</si>
  <si>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</si>
  <si>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</si>
  <si>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</si>
  <si>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</si>
  <si>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</si>
  <si>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</si>
  <si>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</si>
  <si>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</si>
  <si>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</si>
  <si>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</si>
  <si>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</si>
  <si>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</si>
  <si>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</si>
  <si>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</si>
  <si>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</si>
  <si>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</si>
  <si>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</si>
  <si>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</si>
  <si>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</si>
  <si>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</si>
  <si>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</si>
  <si>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</si>
  <si>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</si>
  <si>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</si>
  <si>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</si>
  <si>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</si>
  <si>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</si>
  <si>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</si>
  <si>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</si>
  <si>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</si>
  <si>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</si>
  <si>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</si>
  <si>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</si>
  <si>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</si>
  <si>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</si>
  <si>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</si>
  <si>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</si>
  <si>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</si>
  <si>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</si>
  <si>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</si>
  <si>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</si>
  <si>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</si>
  <si>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</si>
  <si>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</si>
  <si>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</si>
  <si>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</si>
  <si>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</si>
  <si>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</si>
  <si>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</si>
  <si>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</si>
  <si>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</si>
  <si>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</si>
  <si>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</si>
  <si>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</si>
  <si>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</si>
  <si>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</si>
  <si>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</si>
  <si>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</si>
  <si>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</si>
  <si>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</si>
  <si>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</si>
  <si>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</si>
  <si>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</si>
  <si>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</si>
  <si>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</si>
  <si>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</si>
  <si>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</si>
  <si>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</si>
  <si>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</si>
  <si>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</si>
  <si>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</si>
  <si>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</si>
  <si>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</si>
  <si>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</si>
  <si>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</si>
  <si>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</si>
  <si>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</si>
  <si>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</si>
  <si>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</si>
  <si>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</si>
  <si>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</si>
  <si>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</si>
  <si>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</si>
  <si>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</si>
  <si>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</si>
  <si>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</si>
  <si>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</si>
  <si>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</si>
  <si>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</si>
  <si>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</si>
  <si>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</si>
  <si>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</si>
  <si>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</si>
  <si>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</si>
  <si>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</si>
  <si>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</si>
  <si>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</si>
  <si>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</si>
  <si>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</si>
  <si>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</si>
  <si>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</si>
  <si>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</si>
  <si>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</si>
  <si>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</si>
  <si>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</si>
  <si>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</si>
  <si>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</si>
  <si>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</si>
  <si>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</si>
  <si>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</si>
  <si>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</si>
  <si>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</si>
  <si>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</si>
  <si>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</si>
  <si>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</si>
  <si>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</si>
  <si>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</si>
  <si>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</si>
  <si>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</si>
  <si>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</si>
  <si>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</si>
  <si>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</si>
  <si>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</si>
  <si>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</si>
  <si>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</si>
  <si>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</si>
  <si>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</si>
  <si>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</si>
  <si>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</si>
  <si>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</si>
  <si>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</si>
  <si>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</si>
  <si>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</si>
  <si>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</si>
  <si>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</si>
  <si>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</si>
  <si>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</si>
  <si>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</si>
  <si>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</si>
  <si>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</si>
  <si>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</si>
  <si>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</si>
  <si>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</si>
  <si>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</si>
  <si>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</si>
  <si>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</si>
  <si>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</si>
  <si>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</si>
  <si>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</si>
  <si>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</si>
  <si>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</si>
  <si>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</si>
  <si>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</si>
  <si>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</si>
  <si>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</si>
  <si>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</si>
  <si>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</si>
  <si>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</si>
  <si>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</si>
  <si>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</si>
  <si>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</si>
  <si>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</si>
  <si>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</si>
  <si>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</si>
  <si>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</si>
  <si>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</si>
  <si>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</si>
  <si>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</si>
  <si>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</si>
  <si>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</si>
  <si>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</si>
  <si>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</si>
  <si>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</si>
  <si>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</si>
  <si>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</si>
  <si>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</si>
  <si>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</si>
  <si>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</si>
  <si>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</si>
  <si>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</si>
  <si>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</si>
  <si>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</si>
  <si>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</si>
  <si>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</si>
  <si>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</si>
  <si>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</si>
  <si>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</si>
  <si>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</si>
  <si>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</si>
  <si>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</si>
  <si>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</si>
  <si>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</si>
  <si>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</si>
  <si>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</si>
  <si>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</si>
  <si>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</si>
  <si>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</si>
  <si>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</si>
  <si>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</si>
  <si>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</si>
  <si>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</si>
  <si>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</si>
  <si>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</si>
  <si>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</si>
  <si>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</si>
  <si>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</si>
  <si>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</si>
  <si>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</si>
  <si>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</si>
  <si>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</si>
  <si>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</si>
  <si>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</si>
  <si>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</si>
  <si>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</si>
  <si>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</si>
  <si>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</si>
  <si>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</si>
  <si>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</si>
  <si>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</si>
  <si>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</si>
  <si>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</si>
  <si>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</si>
  <si>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</si>
  <si>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</si>
  <si>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</si>
  <si>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</si>
  <si>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</si>
  <si>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</si>
  <si>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</si>
  <si>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</si>
  <si>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</si>
  <si>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</si>
  <si>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</si>
  <si>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</si>
  <si>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</si>
  <si>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</si>
  <si>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</si>
  <si>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</si>
  <si>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</si>
  <si>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</si>
  <si>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</si>
  <si>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</si>
  <si>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</si>
  <si>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</si>
  <si>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</si>
  <si>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</si>
  <si>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</si>
  <si>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</si>
  <si>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</si>
  <si>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</si>
  <si>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</si>
  <si>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</si>
  <si>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</si>
  <si>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</si>
  <si>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</si>
  <si>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</si>
  <si>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</si>
  <si>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</si>
  <si>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</si>
  <si>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</si>
  <si>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</si>
  <si>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</si>
  <si>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</si>
  <si>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</si>
  <si>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</si>
  <si>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</si>
  <si>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</si>
  <si>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</si>
  <si>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</si>
  <si>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</si>
  <si>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</si>
  <si>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</si>
  <si>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</si>
  <si>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</si>
  <si>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</si>
  <si>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</si>
  <si>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</si>
  <si>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</si>
  <si>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</si>
  <si>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</si>
  <si>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</si>
  <si>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</si>
  <si>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</si>
  <si>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</si>
  <si>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</si>
  <si>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</si>
  <si>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</si>
  <si>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</si>
  <si>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</si>
  <si>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</si>
  <si>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</si>
  <si>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</si>
  <si>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</si>
  <si>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</si>
  <si>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</si>
  <si>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</si>
  <si>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</si>
  <si>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</si>
  <si>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</si>
  <si>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</si>
  <si>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</si>
  <si>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</si>
  <si>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</si>
  <si>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</si>
  <si>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</si>
  <si>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</si>
  <si>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</si>
  <si>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</si>
  <si>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</si>
  <si>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</si>
  <si>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</si>
  <si>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</si>
  <si>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</si>
  <si>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</si>
  <si>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</si>
  <si>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</si>
  <si>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</si>
  <si>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</si>
  <si>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</si>
  <si>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</si>
  <si>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</si>
  <si>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</si>
  <si>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</si>
  <si>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</si>
  <si>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</si>
  <si>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</si>
  <si>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</si>
  <si>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</si>
  <si>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</si>
  <si>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</si>
  <si>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</si>
  <si>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</si>
  <si>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</si>
  <si>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</si>
  <si>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</si>
  <si>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</si>
  <si>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</si>
  <si>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</si>
  <si>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</si>
  <si>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</si>
  <si>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</si>
  <si>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</si>
  <si>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</si>
  <si>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</si>
  <si>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</si>
  <si>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</si>
  <si>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</si>
  <si>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</si>
  <si>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</si>
  <si>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</si>
  <si>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</si>
  <si>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</si>
  <si>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</si>
  <si>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</si>
  <si>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</si>
  <si>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</si>
  <si>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</si>
  <si>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</si>
  <si>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</si>
  <si>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</si>
  <si>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</si>
  <si>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</si>
  <si>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</si>
  <si>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</si>
  <si>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</si>
  <si>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</si>
  <si>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</si>
  <si>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</si>
  <si>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</si>
  <si>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</si>
  <si>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</si>
  <si>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</si>
  <si>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</si>
  <si>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</si>
  <si>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</si>
  <si>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</si>
  <si>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</si>
  <si>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</si>
  <si>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</si>
  <si>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</si>
  <si>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</si>
  <si>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</si>
  <si>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</si>
  <si>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</si>
  <si>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</si>
  <si>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</si>
  <si>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</si>
  <si>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</si>
  <si>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</si>
  <si>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</si>
  <si>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</si>
  <si>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</si>
  <si>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</si>
  <si>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</si>
  <si>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</si>
  <si>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</si>
  <si>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</si>
  <si>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</si>
  <si>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</si>
  <si>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</si>
  <si>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</si>
  <si>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</si>
  <si>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</si>
  <si>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</si>
  <si>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</si>
  <si>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</si>
  <si>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</si>
  <si>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</si>
  <si>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</si>
  <si>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</si>
  <si>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</si>
  <si>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</si>
  <si>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</si>
  <si>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</si>
  <si>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</si>
  <si>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</si>
  <si>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</si>
  <si>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</si>
  <si>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</si>
  <si>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</si>
  <si>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</si>
  <si>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</si>
  <si>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</si>
  <si>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</si>
  <si>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</si>
  <si>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</si>
  <si>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</si>
  <si>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</si>
  <si>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</si>
  <si>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</si>
  <si>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</si>
  <si>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</si>
  <si>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</si>
  <si>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</si>
  <si>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</si>
  <si>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</si>
  <si>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</si>
  <si>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</si>
  <si>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</si>
  <si>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</si>
  <si>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</si>
  <si>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</si>
  <si>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</si>
  <si>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</si>
  <si>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</si>
  <si>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</si>
  <si>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</si>
  <si>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</si>
  <si>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</si>
  <si>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</si>
  <si>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</si>
  <si>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</si>
  <si>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</si>
  <si>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</si>
  <si>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</si>
  <si>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</si>
  <si>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</si>
  <si>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</si>
  <si>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</si>
  <si>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</si>
  <si>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</si>
  <si>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</si>
  <si>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</si>
  <si>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</si>
  <si>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</si>
  <si>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</si>
  <si>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</si>
  <si>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</si>
  <si>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</si>
  <si>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</si>
  <si>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</si>
  <si>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</si>
  <si>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</si>
  <si>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</si>
  <si>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</si>
  <si>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</si>
  <si>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</si>
  <si>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</si>
  <si>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</si>
  <si>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</si>
  <si>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</si>
  <si>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</si>
  <si>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</si>
  <si>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</si>
  <si>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</si>
  <si>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</si>
  <si>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</si>
  <si>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</si>
  <si>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</si>
  <si>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</si>
  <si>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</si>
  <si>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</si>
  <si>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</si>
  <si>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</si>
  <si>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</si>
  <si>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</si>
  <si>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</si>
  <si>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</si>
  <si>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</si>
  <si>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</si>
  <si>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</si>
  <si>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</si>
  <si>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</si>
  <si>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</si>
  <si>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</si>
  <si>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</si>
  <si>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</si>
  <si>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</si>
  <si>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</si>
  <si>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</si>
  <si>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</si>
  <si>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</si>
  <si>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</si>
  <si>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</si>
  <si>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</si>
  <si>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</si>
  <si>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</si>
  <si>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</si>
  <si>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</si>
  <si>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</si>
  <si>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</si>
  <si>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</si>
  <si>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</si>
  <si>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</si>
  <si>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</si>
  <si>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</si>
  <si>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</si>
  <si>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</si>
  <si>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</si>
  <si>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</si>
  <si>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</si>
  <si>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</si>
  <si>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</si>
  <si>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</si>
  <si>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</si>
  <si>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</si>
  <si>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</si>
  <si>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</si>
  <si>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</si>
  <si>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</si>
  <si>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</si>
  <si>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</si>
  <si>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</si>
  <si>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</si>
  <si>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</si>
  <si>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</si>
  <si>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</si>
  <si>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</si>
  <si>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</si>
  <si>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</si>
  <si>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</si>
  <si>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</si>
  <si>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</si>
  <si>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</si>
  <si>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</si>
  <si>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</si>
  <si>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</si>
  <si>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</si>
  <si>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</si>
  <si>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</si>
  <si>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</si>
  <si>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</si>
  <si>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</si>
  <si>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</si>
  <si>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</si>
  <si>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</si>
  <si>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</si>
  <si>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</si>
  <si>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</si>
  <si>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</si>
  <si>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</si>
  <si>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</si>
  <si>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</si>
  <si>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</si>
  <si>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</si>
  <si>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</si>
  <si>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</si>
  <si>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</si>
  <si>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</si>
  <si>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</si>
  <si>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</si>
  <si>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</si>
  <si>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</si>
  <si>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</si>
  <si>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</si>
  <si>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</si>
  <si>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</si>
  <si>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</si>
  <si>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</si>
  <si>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</si>
  <si>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</si>
  <si>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</si>
  <si>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</si>
  <si>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</si>
  <si>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</si>
  <si>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</si>
  <si>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</si>
  <si>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</si>
  <si>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</si>
  <si>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</si>
  <si>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</si>
  <si>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</si>
  <si>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</si>
  <si>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</si>
  <si>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</si>
  <si>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</si>
  <si>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</si>
  <si>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</si>
  <si>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</si>
  <si>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</si>
  <si>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</si>
  <si>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</si>
  <si>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</si>
  <si>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</si>
  <si>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</si>
  <si>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</si>
  <si>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</si>
  <si>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</si>
  <si>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</si>
  <si>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</si>
  <si>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</si>
  <si>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</si>
  <si>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</si>
  <si>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</si>
  <si>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</si>
  <si>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</si>
  <si>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</si>
  <si>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</si>
  <si>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</si>
  <si>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</si>
  <si>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</si>
  <si>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</si>
  <si>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</si>
  <si>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</si>
  <si>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</si>
  <si>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</si>
  <si>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</si>
  <si>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</si>
  <si>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</si>
  <si>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</si>
  <si>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</si>
  <si>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</si>
  <si>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</si>
  <si>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</si>
  <si>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</si>
  <si>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</si>
  <si>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</si>
  <si>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</si>
  <si>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</si>
  <si>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</si>
  <si>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</si>
  <si>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</si>
  <si>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</si>
  <si>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</si>
  <si>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</si>
  <si>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</si>
  <si>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</si>
  <si>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</si>
  <si>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</si>
  <si>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</si>
  <si>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</si>
  <si>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</si>
  <si>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</si>
  <si>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</si>
  <si>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</si>
  <si>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</si>
  <si>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</si>
  <si>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</si>
  <si>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</si>
  <si>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</si>
  <si>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</si>
  <si>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</si>
  <si>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</si>
  <si>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</si>
  <si>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</si>
  <si>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</si>
  <si>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</si>
  <si>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</si>
  <si>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</si>
  <si>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</si>
  <si>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</si>
  <si>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</si>
  <si>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</si>
  <si>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</si>
  <si>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</si>
  <si>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</si>
  <si>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</si>
  <si>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</si>
  <si>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</si>
  <si>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</si>
  <si>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</si>
  <si>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</si>
  <si>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</si>
  <si>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</si>
  <si>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</si>
  <si>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</si>
  <si>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</si>
  <si>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</si>
  <si>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</si>
  <si>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</si>
  <si>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</si>
  <si>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</si>
  <si>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</si>
  <si>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</si>
  <si>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</si>
  <si>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</si>
  <si>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</si>
  <si>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</si>
  <si>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</si>
  <si>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</si>
  <si>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</si>
  <si>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</si>
  <si>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</si>
  <si>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</si>
  <si>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</si>
  <si>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</si>
  <si>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</si>
  <si>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</si>
  <si>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</si>
  <si>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</si>
  <si>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</si>
  <si>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</si>
  <si>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</si>
  <si>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</si>
  <si>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</si>
  <si>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</si>
  <si>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</si>
  <si>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</si>
  <si>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</si>
  <si>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</si>
  <si>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</si>
  <si>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</si>
  <si>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</si>
  <si>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</si>
  <si>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</si>
  <si>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</si>
  <si>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</si>
  <si>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</si>
  <si>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</si>
  <si>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</si>
  <si>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</si>
  <si>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</si>
  <si>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</si>
  <si>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</si>
  <si>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</si>
  <si>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</si>
  <si>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</si>
  <si>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</si>
  <si>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</si>
  <si>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</si>
  <si>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</si>
  <si>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</si>
  <si>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</si>
  <si>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</si>
  <si>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</si>
  <si>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</si>
  <si>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</si>
  <si>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</si>
  <si>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</si>
  <si>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</si>
  <si>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</si>
  <si>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</si>
  <si>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</si>
  <si>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</si>
  <si>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</si>
  <si>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</si>
  <si>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</si>
  <si>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</si>
  <si>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</si>
  <si>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</si>
  <si>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</si>
  <si>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</si>
  <si>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</si>
  <si>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</si>
  <si>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</si>
  <si>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</si>
  <si>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</si>
  <si>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</si>
  <si>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</si>
  <si>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</si>
  <si>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</si>
  <si>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</si>
  <si>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</si>
  <si>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</si>
  <si>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</si>
  <si>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</si>
  <si>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</si>
  <si>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</si>
  <si>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</si>
  <si>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</si>
  <si>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</si>
  <si>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</si>
  <si>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</si>
  <si>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</si>
  <si>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</si>
  <si>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</si>
  <si>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</si>
  <si>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</si>
  <si>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</si>
  <si>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</si>
  <si>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</si>
  <si>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</si>
  <si>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</si>
  <si>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</si>
  <si>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</si>
  <si>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</si>
  <si>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</si>
  <si>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</si>
  <si>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</si>
  <si>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</si>
  <si>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</si>
  <si>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</si>
  <si>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</si>
  <si>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</si>
  <si>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</si>
  <si>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</si>
  <si>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</si>
  <si>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</si>
  <si>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</si>
  <si>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</si>
  <si>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</si>
  <si>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</si>
  <si>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</si>
  <si>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</si>
  <si>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</si>
  <si>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</si>
  <si>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</si>
  <si>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</si>
  <si>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</si>
  <si>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</si>
  <si>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</si>
  <si>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</si>
  <si>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</si>
  <si>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</si>
  <si>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</si>
  <si>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</si>
  <si>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</si>
  <si>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</si>
  <si>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</si>
  <si>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</si>
  <si>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</si>
  <si>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</si>
  <si>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</si>
  <si>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</si>
  <si>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</si>
  <si>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</si>
  <si>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</si>
  <si>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</si>
  <si>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</si>
  <si>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</si>
  <si>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</si>
  <si>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</si>
  <si>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</si>
  <si>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</si>
  <si>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</si>
  <si>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</si>
  <si>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</si>
  <si>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</si>
  <si>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</si>
  <si>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</si>
  <si>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</si>
  <si>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</si>
  <si>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</si>
  <si>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</si>
  <si>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</si>
  <si>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</si>
  <si>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</si>
  <si>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</si>
  <si>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</si>
  <si>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</si>
  <si>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</si>
  <si>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</si>
  <si>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</si>
  <si>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</si>
  <si>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</si>
  <si>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</si>
  <si>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</si>
  <si>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</si>
  <si>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</si>
  <si>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</si>
  <si>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</si>
  <si>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</si>
  <si>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</si>
  <si>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</si>
  <si>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</si>
  <si>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</si>
  <si>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</si>
  <si>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</si>
  <si>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</si>
  <si>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</si>
  <si>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</si>
  <si>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</si>
  <si>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</si>
  <si>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</si>
  <si>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</si>
  <si>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</si>
  <si>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</si>
  <si>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</si>
  <si>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</si>
  <si>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</si>
  <si>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</si>
  <si>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</si>
  <si>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</si>
  <si>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</si>
  <si>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</si>
  <si>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</si>
  <si>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</si>
  <si>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</si>
  <si>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</si>
  <si>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</si>
  <si>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</si>
  <si>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</si>
  <si>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</si>
  <si>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</si>
  <si>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</si>
  <si>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</si>
  <si>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</si>
  <si>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</si>
  <si>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</si>
  <si>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</si>
  <si>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</si>
  <si>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</si>
  <si>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</si>
  <si>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</si>
  <si>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</si>
  <si>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</si>
  <si>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</si>
  <si>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</si>
  <si>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</si>
  <si>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</si>
  <si>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</si>
  <si>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</si>
  <si>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</si>
  <si>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</si>
  <si>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</si>
  <si>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</si>
  <si>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</si>
  <si>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</si>
  <si>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</si>
  <si>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</si>
  <si>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</si>
  <si>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</si>
  <si>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</si>
  <si>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</si>
  <si>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</si>
  <si>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</si>
  <si>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</si>
  <si>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</si>
  <si>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</si>
  <si>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</si>
  <si>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</si>
  <si>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</si>
  <si>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</si>
  <si>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</si>
  <si>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</si>
  <si>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</si>
  <si>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</si>
  <si>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</si>
  <si>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</si>
  <si>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</si>
  <si>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</si>
  <si>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</si>
  <si>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</si>
  <si>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</si>
  <si>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</si>
  <si>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</si>
  <si>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</si>
  <si>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</si>
  <si>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</si>
  <si>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</si>
  <si>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</si>
  <si>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</si>
  <si>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</si>
  <si>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</si>
  <si>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</si>
  <si>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</si>
  <si>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</si>
  <si>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</si>
  <si>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</si>
  <si>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</si>
  <si>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</si>
  <si>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</si>
  <si>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</si>
  <si>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</si>
  <si>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</si>
  <si>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</si>
  <si>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</si>
  <si>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</si>
  <si>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</si>
  <si>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</si>
  <si>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</si>
  <si>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</si>
  <si>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</si>
  <si>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</si>
  <si>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</si>
  <si>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</si>
  <si>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</si>
  <si>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</si>
  <si>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</si>
  <si>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</si>
  <si>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</si>
  <si>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</si>
  <si>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</si>
  <si>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</si>
  <si>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</si>
  <si>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</si>
  <si>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</si>
  <si>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</si>
  <si>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</si>
  <si>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</si>
  <si>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</si>
  <si>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</si>
  <si>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</si>
  <si>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</si>
  <si>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</si>
  <si>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</si>
  <si>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</si>
  <si>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</si>
  <si>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</si>
  <si>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</si>
  <si>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</si>
  <si>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</si>
  <si>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</si>
  <si>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</si>
  <si>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</si>
  <si>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</si>
  <si>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</si>
  <si>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</si>
  <si>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</si>
  <si>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</si>
  <si>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</si>
  <si>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</si>
  <si>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</si>
  <si>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</si>
  <si>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</si>
  <si>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</si>
  <si>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</si>
  <si>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</si>
  <si>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</si>
  <si>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</si>
  <si>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</si>
  <si>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</si>
  <si>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</si>
  <si>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</si>
  <si>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</si>
  <si>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</si>
  <si>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</si>
  <si>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</si>
  <si>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</si>
  <si>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</si>
  <si>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</si>
  <si>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</si>
  <si>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</si>
  <si>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</si>
  <si>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</si>
  <si>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</si>
  <si>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</si>
  <si>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</si>
  <si>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</si>
  <si>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</si>
  <si>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</si>
  <si>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</si>
  <si>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</si>
  <si>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</si>
  <si>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</si>
  <si>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</si>
  <si>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</si>
  <si>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</si>
  <si>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</si>
  <si>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</si>
  <si>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</si>
  <si>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</si>
  <si>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</si>
  <si>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</si>
  <si>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</si>
  <si>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</si>
  <si>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</si>
  <si>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</si>
  <si>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</si>
  <si>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</si>
  <si>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</si>
  <si>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</si>
  <si>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</si>
  <si>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</si>
  <si>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</si>
  <si>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</si>
  <si>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</si>
  <si>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</si>
  <si>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</si>
  <si>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</si>
  <si>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</si>
  <si>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</si>
  <si>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</si>
  <si>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</si>
  <si>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</si>
  <si>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</si>
  <si>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</si>
  <si>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</si>
  <si>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</si>
  <si>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</si>
  <si>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</si>
  <si>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</si>
  <si>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</si>
  <si>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</si>
  <si>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</si>
  <si>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</si>
  <si>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</si>
  <si>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</si>
  <si>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</si>
  <si>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</si>
  <si>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</si>
  <si>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</si>
  <si>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</si>
  <si>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</si>
  <si>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</si>
  <si>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</si>
  <si>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</si>
  <si>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</si>
  <si>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</si>
  <si>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</si>
  <si>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</si>
  <si>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</si>
  <si>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</si>
  <si>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</si>
  <si>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</si>
  <si>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</si>
  <si>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</si>
  <si>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</si>
  <si>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</si>
  <si>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</si>
  <si>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</si>
  <si>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</si>
  <si>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</si>
  <si>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</si>
  <si>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</si>
  <si>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</si>
  <si>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</si>
  <si>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</si>
  <si>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</si>
  <si>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</si>
  <si>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</si>
  <si>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</si>
  <si>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</si>
  <si>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</si>
  <si>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</si>
  <si>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</si>
  <si>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</si>
  <si>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</si>
  <si>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</si>
  <si>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</si>
  <si>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</si>
  <si>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</si>
  <si>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</si>
  <si>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</si>
  <si>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</si>
  <si>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</si>
  <si>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</si>
  <si>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</si>
  <si>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</si>
  <si>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</si>
  <si>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</si>
  <si>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</si>
  <si>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</si>
  <si>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</si>
  <si>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</si>
  <si>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</si>
  <si>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</si>
  <si>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</si>
  <si>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</si>
  <si>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</si>
  <si>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</si>
  <si>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</si>
  <si>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</si>
  <si>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</si>
  <si>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</si>
  <si>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</si>
  <si>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</si>
  <si>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</si>
  <si>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</si>
  <si>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</si>
  <si>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</si>
  <si>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</si>
  <si>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</si>
  <si>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</si>
  <si>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</si>
  <si>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</si>
  <si>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</si>
  <si>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</si>
  <si>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</si>
  <si>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</si>
  <si>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</si>
  <si>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</si>
  <si>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</si>
  <si>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</si>
  <si>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</si>
  <si>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</si>
  <si>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</si>
  <si>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</si>
  <si>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</si>
  <si>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</si>
  <si>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</si>
  <si>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</si>
  <si>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</si>
  <si>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</si>
  <si>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</si>
  <si>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</si>
  <si>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</si>
  <si>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</si>
  <si>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</si>
  <si>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</si>
  <si>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</si>
  <si>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</si>
  <si>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</si>
  <si>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</si>
  <si>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</si>
  <si>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</si>
  <si>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</si>
  <si>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</si>
  <si>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</si>
  <si>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</si>
  <si>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</si>
  <si>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</si>
  <si>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</si>
  <si>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</si>
  <si>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</si>
  <si>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</si>
  <si>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</si>
  <si>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</si>
  <si>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</si>
  <si>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</si>
  <si>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</si>
  <si>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</si>
  <si>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</si>
  <si>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</si>
  <si>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</si>
  <si>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</si>
  <si>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</si>
  <si>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</si>
  <si>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</si>
  <si>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</si>
  <si>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</si>
  <si>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</si>
  <si>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</si>
  <si>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</si>
  <si>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</si>
  <si>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</si>
  <si>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</si>
  <si>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</si>
  <si>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</si>
  <si>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</si>
  <si>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</si>
  <si>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</si>
  <si>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</si>
  <si>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</si>
  <si>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</si>
  <si>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</si>
  <si>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</si>
  <si>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</si>
  <si>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</si>
  <si>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</si>
  <si>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</si>
  <si>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</si>
  <si>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</si>
  <si>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</si>
  <si>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</si>
  <si>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</si>
  <si>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</si>
  <si>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</si>
  <si>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</si>
  <si>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</si>
  <si>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</si>
  <si>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</si>
  <si>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</si>
  <si>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</si>
  <si>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</si>
  <si>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</si>
  <si>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</si>
  <si>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</si>
  <si>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</si>
  <si>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</si>
  <si>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</si>
  <si>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</si>
  <si>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</si>
  <si>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</si>
  <si>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</si>
  <si>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</si>
  <si>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</si>
  <si>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</si>
  <si>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</si>
  <si>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</si>
  <si>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</si>
  <si>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</si>
  <si>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</si>
  <si>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</si>
  <si>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</si>
  <si>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</si>
  <si>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</si>
  <si>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</si>
  <si>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</si>
  <si>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</si>
  <si>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</si>
  <si>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</si>
  <si>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</si>
  <si>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</si>
  <si>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</si>
  <si>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</si>
  <si>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</si>
  <si>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</si>
  <si>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</si>
  <si>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</si>
  <si>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</si>
  <si>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</si>
  <si>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</si>
  <si>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</si>
  <si>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</si>
  <si>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</si>
  <si>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</si>
  <si>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</si>
  <si>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</si>
  <si>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</si>
  <si>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</si>
  <si>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</si>
  <si>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</si>
  <si>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</si>
  <si>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</si>
  <si>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</si>
  <si>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</si>
  <si>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</si>
  <si>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</si>
  <si>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</si>
  <si>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</si>
  <si>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</si>
  <si>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</si>
  <si>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</si>
  <si>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</si>
  <si>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</si>
  <si>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</si>
  <si>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</si>
  <si>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</si>
  <si>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</si>
  <si>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</si>
  <si>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</si>
  <si>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</si>
  <si>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</si>
  <si>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</si>
  <si>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</si>
  <si>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</si>
  <si>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</si>
  <si>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</si>
  <si>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</si>
  <si>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</si>
  <si>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</si>
  <si>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</si>
  <si>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</si>
  <si>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</si>
  <si>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</si>
  <si>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</si>
  <si>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</si>
  <si>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</si>
  <si>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</si>
  <si>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</si>
  <si>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</si>
  <si>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</si>
  <si>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</si>
  <si>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</si>
  <si>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</si>
  <si>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</si>
  <si>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</si>
  <si>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</si>
  <si>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</si>
  <si>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</si>
  <si>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</si>
  <si>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</si>
  <si>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</si>
  <si>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</si>
  <si>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</si>
  <si>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</si>
  <si>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</si>
  <si>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</si>
  <si>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</si>
  <si>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</si>
  <si>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</si>
  <si>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</si>
  <si>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</si>
  <si>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</si>
  <si>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</si>
  <si>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</si>
  <si>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</si>
  <si>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</si>
  <si>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</si>
  <si>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</si>
  <si>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</si>
  <si>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</si>
  <si>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</si>
  <si>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</si>
  <si>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</si>
  <si>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</si>
  <si>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</si>
  <si>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</si>
  <si>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</si>
  <si>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</si>
  <si>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</si>
  <si>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</si>
  <si>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</si>
  <si>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</si>
  <si>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</si>
  <si>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</si>
  <si>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</si>
  <si>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</si>
  <si>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</si>
  <si>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</si>
  <si>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</si>
  <si>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</si>
  <si>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</si>
  <si>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</si>
  <si>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</si>
  <si>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</si>
  <si>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</si>
  <si>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</si>
  <si>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</si>
  <si>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</si>
  <si>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</si>
  <si>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</si>
  <si>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</si>
  <si>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</si>
  <si>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</si>
  <si>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</si>
  <si>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</si>
  <si>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</si>
  <si>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</si>
  <si>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</si>
  <si>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</si>
  <si>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</si>
  <si>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</si>
  <si>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</si>
  <si>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</si>
  <si>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</si>
  <si>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</si>
  <si>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</si>
  <si>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</si>
  <si>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</si>
  <si>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</si>
  <si>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</si>
  <si>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</si>
  <si>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</si>
  <si>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</si>
  <si>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</si>
  <si>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</si>
  <si>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</si>
  <si>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</si>
  <si>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</si>
  <si>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</si>
  <si>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</si>
  <si>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</si>
  <si>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</si>
  <si>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</si>
  <si>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</si>
  <si>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</si>
  <si>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</si>
  <si>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</si>
  <si>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</si>
  <si>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</si>
  <si>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</si>
  <si>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</si>
  <si>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</si>
  <si>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</si>
  <si>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</si>
  <si>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</si>
  <si>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</si>
  <si>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</si>
  <si>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</si>
  <si>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</si>
  <si>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</si>
  <si>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</si>
  <si>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</si>
  <si>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</si>
  <si>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</si>
  <si>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</si>
  <si>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</si>
  <si>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</si>
  <si>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</si>
  <si>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</si>
  <si>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</si>
  <si>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</si>
  <si>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</si>
  <si>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</si>
  <si>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</si>
  <si>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</si>
  <si>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</si>
  <si>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</si>
  <si>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</si>
  <si>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</si>
  <si>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</si>
  <si>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</si>
  <si>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</si>
  <si>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</si>
  <si>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</si>
  <si>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</si>
  <si>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</si>
  <si>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</si>
  <si>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</si>
  <si>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</si>
  <si>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</si>
  <si>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</si>
  <si>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</si>
  <si>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</si>
  <si>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</si>
  <si>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</si>
  <si>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</si>
  <si>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</si>
  <si>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</si>
  <si>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</si>
  <si>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</si>
  <si>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</si>
  <si>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</si>
  <si>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</si>
  <si>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</si>
  <si>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</si>
  <si>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</si>
  <si>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</si>
  <si>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</si>
  <si>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</si>
  <si>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</si>
  <si>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</si>
  <si>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</si>
  <si>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</si>
  <si>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</si>
  <si>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</si>
  <si>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</si>
  <si>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</si>
  <si>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</si>
  <si>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</si>
  <si>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</si>
  <si>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</si>
  <si>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</si>
  <si>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</si>
  <si>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</si>
  <si>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</si>
  <si>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</si>
  <si>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</si>
  <si>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</si>
  <si>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</si>
  <si>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</si>
  <si>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</si>
  <si>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</si>
  <si>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</si>
  <si>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</si>
  <si>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</si>
  <si>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</si>
  <si>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</si>
  <si>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</si>
  <si>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</si>
  <si>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</si>
  <si>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</si>
  <si>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</si>
  <si>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</si>
  <si>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</si>
  <si>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</si>
  <si>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</si>
  <si>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</si>
  <si>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</si>
  <si>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</si>
  <si>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</si>
  <si>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</si>
  <si>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</si>
  <si>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</si>
  <si>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</si>
  <si>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</si>
  <si>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</si>
  <si>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</si>
  <si>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</si>
  <si>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</si>
  <si>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</si>
  <si>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</si>
  <si>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</si>
  <si>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</si>
  <si>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</si>
  <si>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</si>
  <si>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</si>
  <si>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</si>
  <si>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</si>
  <si>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</si>
  <si>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</si>
  <si>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</si>
  <si>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</si>
  <si>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</si>
  <si>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</si>
  <si>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</si>
  <si>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</si>
  <si>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</si>
  <si>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</si>
  <si>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</si>
  <si>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</si>
  <si>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</si>
  <si>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</si>
  <si>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</si>
  <si>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</si>
  <si>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</si>
  <si>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</si>
  <si>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</si>
  <si>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</si>
  <si>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</si>
  <si>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</si>
  <si>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</si>
  <si>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</si>
  <si>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</si>
  <si>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</si>
  <si>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</si>
  <si>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</si>
  <si>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</si>
  <si>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</si>
  <si>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</si>
  <si>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</si>
  <si>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</si>
  <si>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</si>
  <si>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</si>
  <si>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</si>
  <si>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</si>
  <si>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</si>
  <si>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</si>
  <si>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</si>
  <si>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</si>
  <si>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</si>
  <si>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</si>
  <si>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</si>
  <si>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</si>
  <si>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</si>
  <si>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</si>
  <si>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</si>
  <si>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</si>
  <si>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</si>
  <si>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</si>
  <si>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</si>
  <si>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</si>
  <si>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</si>
  <si>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</si>
  <si>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</si>
  <si>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</si>
  <si>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</si>
  <si>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</si>
  <si>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</si>
  <si>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</si>
  <si>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</si>
  <si>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</si>
  <si>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</si>
  <si>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</si>
  <si>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</si>
  <si>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</si>
  <si>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</si>
  <si>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</si>
  <si>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</si>
  <si>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</si>
  <si>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</si>
  <si>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</si>
  <si>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</si>
  <si>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</si>
  <si>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</si>
  <si>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</si>
  <si>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</si>
  <si>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</si>
  <si>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</si>
  <si>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</si>
  <si>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</si>
  <si>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</si>
  <si>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</si>
  <si>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</si>
  <si>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</si>
  <si>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</si>
  <si>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</si>
  <si>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</si>
  <si>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</si>
  <si>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</si>
  <si>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</si>
  <si>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</si>
  <si>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</si>
  <si>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</si>
  <si>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</si>
  <si>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</si>
  <si>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</si>
  <si>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</si>
  <si>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</si>
  <si>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</si>
  <si>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</si>
  <si>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</si>
  <si>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</si>
  <si>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</si>
  <si>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</si>
  <si>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</si>
  <si>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</si>
  <si>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</si>
  <si>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</si>
  <si>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</si>
  <si>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</si>
  <si>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</si>
  <si>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</si>
  <si>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</si>
  <si>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</si>
  <si>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</si>
  <si>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</si>
  <si>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</si>
  <si>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</si>
  <si>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</si>
  <si>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</si>
  <si>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</si>
  <si>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</si>
  <si>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</si>
  <si>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</si>
  <si>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</si>
  <si>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</si>
  <si>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</si>
  <si>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</si>
  <si>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</si>
  <si>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</si>
  <si>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</si>
  <si>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</si>
  <si>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</si>
  <si>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</si>
  <si>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</si>
  <si>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</si>
  <si>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</si>
  <si>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</si>
  <si>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</si>
  <si>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</si>
  <si>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</si>
  <si>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</si>
  <si>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</si>
  <si>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</si>
  <si>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</si>
  <si>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</si>
  <si>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</si>
  <si>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</si>
  <si>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</si>
  <si>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</si>
  <si>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</si>
  <si>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</si>
  <si>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</si>
  <si>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</si>
  <si>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</si>
  <si>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</si>
  <si>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</si>
  <si>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</si>
  <si>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</si>
  <si>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</si>
  <si>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</si>
  <si>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</si>
  <si>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</si>
  <si>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</si>
  <si>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</si>
  <si>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</si>
  <si>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</si>
  <si>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</si>
  <si>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</si>
  <si>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</si>
  <si>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</si>
  <si>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</si>
  <si>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</si>
  <si>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</si>
  <si>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</si>
  <si>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</si>
  <si>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</si>
  <si>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</si>
  <si>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</si>
  <si>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</si>
  <si>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</si>
  <si>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</si>
  <si>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</si>
  <si>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</si>
  <si>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</si>
  <si>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</si>
  <si>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</si>
  <si>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</si>
  <si>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</si>
  <si>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</si>
  <si>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</si>
  <si>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</si>
  <si>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</si>
  <si>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</si>
  <si>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</si>
  <si>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</si>
  <si>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</si>
  <si>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</si>
  <si>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</si>
  <si>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</si>
  <si>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</si>
  <si>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</si>
  <si>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</si>
  <si>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</si>
  <si>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</si>
  <si>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</si>
  <si>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</si>
  <si>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</si>
  <si>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</si>
  <si>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</si>
  <si>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</si>
  <si>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</si>
  <si>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</si>
  <si>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</si>
  <si>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</si>
  <si>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</si>
  <si>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</si>
  <si>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</si>
  <si>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</si>
  <si>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</si>
  <si>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</si>
  <si>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</si>
  <si>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</si>
  <si>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</si>
  <si>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</si>
  <si>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</si>
  <si>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</si>
  <si>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</si>
  <si>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</si>
  <si>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</si>
  <si>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</si>
  <si>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</si>
  <si>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</si>
  <si>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</si>
  <si>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</si>
  <si>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</si>
  <si>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</si>
  <si>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</si>
  <si>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</si>
  <si>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</si>
  <si>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</si>
  <si>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</si>
  <si>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</si>
  <si>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</si>
  <si>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</si>
  <si>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</si>
  <si>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</si>
  <si>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</si>
  <si>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</si>
  <si>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</si>
  <si>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</si>
  <si>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</si>
  <si>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</si>
  <si>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</si>
  <si>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</si>
  <si>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</si>
  <si>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</si>
  <si>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</si>
  <si>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</si>
  <si>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</si>
  <si>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</si>
  <si>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</si>
  <si>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</si>
  <si>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</si>
  <si>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</si>
  <si>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</si>
  <si>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</si>
  <si>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</si>
  <si>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</si>
  <si>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</si>
  <si>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</si>
  <si>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</si>
  <si>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</si>
  <si>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</si>
  <si>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</si>
  <si>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</si>
  <si>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</si>
  <si>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</si>
  <si>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</si>
  <si>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</si>
  <si>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</si>
  <si>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</si>
  <si>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</si>
  <si>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</si>
  <si>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</si>
  <si>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</si>
  <si>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</si>
  <si>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</si>
  <si>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</si>
  <si>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</si>
  <si>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</si>
  <si>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</si>
  <si>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</si>
  <si>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</si>
  <si>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</si>
  <si>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</si>
  <si>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</si>
  <si>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</si>
  <si>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</si>
  <si>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</si>
  <si>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</si>
  <si>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</si>
  <si>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</si>
  <si>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</si>
  <si>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</si>
  <si>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</si>
  <si>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</si>
  <si>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</si>
  <si>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</si>
  <si>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</si>
  <si>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</si>
  <si>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</si>
  <si>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</si>
  <si>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</si>
  <si>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</si>
  <si>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</si>
  <si>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</si>
  <si>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</si>
  <si>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</si>
  <si>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</si>
  <si>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</si>
  <si>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</si>
  <si>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</si>
  <si>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</si>
  <si>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</si>
  <si>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</si>
  <si>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</si>
  <si>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</si>
  <si>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</si>
  <si>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</si>
  <si>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</si>
  <si>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</si>
  <si>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</si>
  <si>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</si>
  <si>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</si>
  <si>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</si>
  <si>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</si>
  <si>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</si>
  <si>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</si>
  <si>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</si>
  <si>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</si>
  <si>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</si>
  <si>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</si>
  <si>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</si>
  <si>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</si>
  <si>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</si>
  <si>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</si>
  <si>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</si>
  <si>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</si>
  <si>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</si>
  <si>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</si>
  <si>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</si>
  <si>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</si>
  <si>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</si>
  <si>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</si>
  <si>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</si>
  <si>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</si>
  <si>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</si>
  <si>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</si>
  <si>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</si>
  <si>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</si>
  <si>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</si>
  <si>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</si>
  <si>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</si>
  <si>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</si>
  <si>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</si>
  <si>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</si>
  <si>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</si>
  <si>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</si>
  <si>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</si>
  <si>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</si>
  <si>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</si>
  <si>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</si>
  <si>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</si>
  <si>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</si>
  <si>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</si>
  <si>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</si>
  <si>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</si>
  <si>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</si>
  <si>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</si>
  <si>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</si>
  <si>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</si>
  <si>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</si>
  <si>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</si>
  <si>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</si>
  <si>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</si>
  <si>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</si>
  <si>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</si>
  <si>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</si>
  <si>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</si>
  <si>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</si>
  <si>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</si>
  <si>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</si>
  <si>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</si>
  <si>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</si>
  <si>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</si>
  <si>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</si>
  <si>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</si>
  <si>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</si>
  <si>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</si>
  <si>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</si>
  <si>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</si>
  <si>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</si>
  <si>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</si>
  <si>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</si>
  <si>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</si>
  <si>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</si>
  <si>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</si>
  <si>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</si>
  <si>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</si>
  <si>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</si>
  <si>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</si>
  <si>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</si>
  <si>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</si>
  <si>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</si>
  <si>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</si>
  <si>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</si>
  <si>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</si>
  <si>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</si>
  <si>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</si>
  <si>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</si>
  <si>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</si>
  <si>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</si>
  <si>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</si>
  <si>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</si>
  <si>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</si>
  <si>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</si>
  <si>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</si>
  <si>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</si>
  <si>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</si>
  <si>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</si>
  <si>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</si>
  <si>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</si>
  <si>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</si>
  <si>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</si>
  <si>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</si>
  <si>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</si>
  <si>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</si>
  <si>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</si>
  <si>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</si>
  <si>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</si>
  <si>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</si>
  <si>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</si>
  <si>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</si>
  <si>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</si>
  <si>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</si>
  <si>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</si>
  <si>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</si>
  <si>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</si>
  <si>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</si>
  <si>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</si>
  <si>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</si>
  <si>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</si>
  <si>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</si>
  <si>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</si>
  <si>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</si>
  <si>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</si>
  <si>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</si>
  <si>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</si>
  <si>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</si>
  <si>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</si>
  <si>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</si>
  <si>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</si>
  <si>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</si>
  <si>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</si>
  <si>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</si>
  <si>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</si>
  <si>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</si>
  <si>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</si>
  <si>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</si>
  <si>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</si>
  <si>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</si>
  <si>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</si>
  <si>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</si>
  <si>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</si>
  <si>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</si>
  <si>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</si>
  <si>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</si>
  <si>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</si>
  <si>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</si>
  <si>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</si>
  <si>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</si>
  <si>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</si>
  <si>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</si>
  <si>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</si>
  <si>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</si>
  <si>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</si>
  <si>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</si>
  <si>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</si>
  <si>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</si>
  <si>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</si>
  <si>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</si>
  <si>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</si>
  <si>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</si>
  <si>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</si>
  <si>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</si>
  <si>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</si>
  <si>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</si>
  <si>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</si>
  <si>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</si>
  <si>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</si>
  <si>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</si>
  <si>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</si>
  <si>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</si>
  <si>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</si>
  <si>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</si>
  <si>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</si>
  <si>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</si>
  <si>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</si>
  <si>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</si>
  <si>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</si>
  <si>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</si>
  <si>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</si>
  <si>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</si>
  <si>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</si>
  <si>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</si>
  <si>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</si>
  <si>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</si>
  <si>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</si>
  <si>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</si>
  <si>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</si>
  <si>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</si>
  <si>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</si>
  <si>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</si>
  <si>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</si>
  <si>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</si>
  <si>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</si>
  <si>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</si>
  <si>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</si>
  <si>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</si>
  <si>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</si>
  <si>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</si>
  <si>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</si>
  <si>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</si>
  <si>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</si>
  <si>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</si>
  <si>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</si>
  <si>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</si>
  <si>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</si>
  <si>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</si>
  <si>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</si>
  <si>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</si>
  <si>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</si>
  <si>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</si>
  <si>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</si>
  <si>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</si>
  <si>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</si>
  <si>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</si>
  <si>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</si>
  <si>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</si>
  <si>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</si>
  <si>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</si>
  <si>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</si>
  <si>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</si>
  <si>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</si>
  <si>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</si>
  <si>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</si>
  <si>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</si>
  <si>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</si>
  <si>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</si>
  <si>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</si>
  <si>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</si>
  <si>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</si>
  <si>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</si>
  <si>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</si>
  <si>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</si>
  <si>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</si>
  <si>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</si>
  <si>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</si>
  <si>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</si>
  <si>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</si>
  <si>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</si>
  <si>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</si>
  <si>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</si>
  <si>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</si>
  <si>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</si>
  <si>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</si>
  <si>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</si>
  <si>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</si>
  <si>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</si>
  <si>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</si>
  <si>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</si>
  <si>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</si>
  <si>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</si>
  <si>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</si>
  <si>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</si>
  <si>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</si>
  <si>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</si>
  <si>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</si>
  <si>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</si>
  <si>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</si>
  <si>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</si>
  <si>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</si>
  <si>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</si>
  <si>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</si>
  <si>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</si>
  <si>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</si>
  <si>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</si>
  <si>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</si>
  <si>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</si>
  <si>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</si>
  <si>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</si>
  <si>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</si>
  <si>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</si>
  <si>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</si>
  <si>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</si>
  <si>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</si>
  <si>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</si>
  <si>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</si>
  <si>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</si>
  <si>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</si>
  <si>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</si>
  <si>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</si>
  <si>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</si>
  <si>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</si>
  <si>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</si>
  <si>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</si>
  <si>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</si>
  <si>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</si>
  <si>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</si>
  <si>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</si>
  <si>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</si>
  <si>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</si>
  <si>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</si>
  <si>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</si>
  <si>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</si>
  <si>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</si>
  <si>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</si>
  <si>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</si>
  <si>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</si>
  <si>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</si>
  <si>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</si>
  <si>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</si>
  <si>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</si>
  <si>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</si>
  <si>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</si>
  <si>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</si>
  <si>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</si>
  <si>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</si>
  <si>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</si>
  <si>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</si>
  <si>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</si>
  <si>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</si>
  <si>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</si>
  <si>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</si>
  <si>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</si>
  <si>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</si>
  <si>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</si>
  <si>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</si>
  <si>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</si>
  <si>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</si>
  <si>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</si>
  <si>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</si>
  <si>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</si>
  <si>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</si>
  <si>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</si>
  <si>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</si>
  <si>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</si>
  <si>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</si>
  <si>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</si>
  <si>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</si>
  <si>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</si>
  <si>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</si>
  <si>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</si>
  <si>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</si>
  <si>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</si>
  <si>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</si>
  <si>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</si>
  <si>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</si>
  <si>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</si>
  <si>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</si>
  <si>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</si>
  <si>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</si>
  <si>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</si>
  <si>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</si>
  <si>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</si>
  <si>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</si>
  <si>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</si>
  <si>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</si>
  <si>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</si>
  <si>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</si>
  <si>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</si>
  <si>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</si>
  <si>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</si>
  <si>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</si>
  <si>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</si>
  <si>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</si>
  <si>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</si>
  <si>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</si>
  <si>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</si>
  <si>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</si>
  <si>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</si>
  <si>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</si>
  <si>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</si>
  <si>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</si>
  <si>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</si>
  <si>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</si>
  <si>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</si>
  <si>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</si>
  <si>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</si>
  <si>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</si>
  <si>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</si>
  <si>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</si>
  <si>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</si>
  <si>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</si>
  <si>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</si>
  <si>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</si>
  <si>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</si>
  <si>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</si>
  <si>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</si>
  <si>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</si>
  <si>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</si>
  <si>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</si>
  <si>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</si>
  <si>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</si>
  <si>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</si>
  <si>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</si>
  <si>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</si>
  <si>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</si>
  <si>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</si>
  <si>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</si>
  <si>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</si>
  <si>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</si>
  <si>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</si>
  <si>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</si>
  <si>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</si>
  <si>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</si>
  <si>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</si>
  <si>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</si>
  <si>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</si>
  <si>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</si>
  <si>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</si>
  <si>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</si>
  <si>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</si>
  <si>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</si>
  <si>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</si>
  <si>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</si>
  <si>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</si>
  <si>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</si>
  <si>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</si>
  <si>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</si>
  <si>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</si>
  <si>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</si>
  <si>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</si>
  <si>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</si>
  <si>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</si>
  <si>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</si>
  <si>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</si>
  <si>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</si>
  <si>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</si>
  <si>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</si>
  <si>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</si>
  <si>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</si>
  <si>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</si>
  <si>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</si>
  <si>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</si>
  <si>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</si>
  <si>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</si>
  <si>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</si>
  <si>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</si>
  <si>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</si>
  <si>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</si>
  <si>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</si>
  <si>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</si>
  <si>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</si>
  <si>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</si>
  <si>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</si>
  <si>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</si>
  <si>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</si>
  <si>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</si>
  <si>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</si>
  <si>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</si>
  <si>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</si>
  <si>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</si>
  <si>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</si>
  <si>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</si>
  <si>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</si>
  <si>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</si>
  <si>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</si>
  <si>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</si>
  <si>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</si>
  <si>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</si>
  <si>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</si>
  <si>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</si>
  <si>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</si>
  <si>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</si>
  <si>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</si>
  <si>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</si>
  <si>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</si>
  <si>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</si>
  <si>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</si>
  <si>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</si>
  <si>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</si>
  <si>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</si>
  <si>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</si>
  <si>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</si>
  <si>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</si>
  <si>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</si>
  <si>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</si>
  <si>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</si>
  <si>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</si>
  <si>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</si>
  <si>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</si>
  <si>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</si>
  <si>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</si>
  <si>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</si>
  <si>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</si>
  <si>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</si>
  <si>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</si>
  <si>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</si>
  <si>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</si>
  <si>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</si>
  <si>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</si>
  <si>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</si>
  <si>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</si>
  <si>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</si>
  <si>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</si>
  <si>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</si>
  <si>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</si>
  <si>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</si>
  <si>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</si>
  <si>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</si>
  <si>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</si>
  <si>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</si>
  <si>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</si>
  <si>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</si>
  <si>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</si>
  <si>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</si>
  <si>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</si>
  <si>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</si>
  <si>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</si>
  <si>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</si>
  <si>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</si>
  <si>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</si>
  <si>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</si>
  <si>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</si>
  <si>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</si>
  <si>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</si>
  <si>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</si>
  <si>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</si>
  <si>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</si>
  <si>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</si>
  <si>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</si>
  <si>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</si>
  <si>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</si>
  <si>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</si>
  <si>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</si>
  <si>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</si>
  <si>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</si>
  <si>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</si>
  <si>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</si>
  <si>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</si>
  <si>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</si>
  <si>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</si>
  <si>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</si>
  <si>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</si>
  <si>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</si>
  <si>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</si>
  <si>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</si>
  <si>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</si>
  <si>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</si>
  <si>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</si>
  <si>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</si>
  <si>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</si>
  <si>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</si>
  <si>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</si>
  <si>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</si>
  <si>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</si>
  <si>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</si>
  <si>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</si>
  <si>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</si>
  <si>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</si>
  <si>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</si>
  <si>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</si>
  <si>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</si>
  <si>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</si>
  <si>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</si>
  <si>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</si>
  <si>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</si>
  <si>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</si>
  <si>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</si>
  <si>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</si>
  <si>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</si>
  <si>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</si>
  <si>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</si>
  <si>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</si>
  <si>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</si>
  <si>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</si>
  <si>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</si>
  <si>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</si>
  <si>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</si>
  <si>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</si>
  <si>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</si>
  <si>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</si>
  <si>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</si>
  <si>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</si>
  <si>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</si>
  <si>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</si>
  <si>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</si>
  <si>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</si>
  <si>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</si>
  <si>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</si>
  <si>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</si>
  <si>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</si>
  <si>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</si>
  <si>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Ideal-Tridon Group</t>
  </si>
  <si>
    <t>Conflict Minerals Reporting Template (CMRT) for the Clamp Divisions of the Ideal-Tridon Group</t>
  </si>
  <si>
    <t>053795241</t>
  </si>
  <si>
    <t>DUNS</t>
  </si>
  <si>
    <t>8100 Tridon Dr, Smyrna TN 37167</t>
  </si>
  <si>
    <t>Barry Nixon</t>
  </si>
  <si>
    <t>bnixon@idealtridon.com</t>
  </si>
  <si>
    <t>615-355-1194</t>
  </si>
  <si>
    <t>Senior Project Engineer</t>
  </si>
  <si>
    <t>615-355-1100 x1194</t>
  </si>
  <si>
    <t>how known - supplier feedback and material certifications</t>
  </si>
  <si>
    <t>see smelter sheet</t>
  </si>
  <si>
    <t>100%</t>
  </si>
  <si>
    <t>Ideal-Tridon Supplier Manual</t>
  </si>
  <si>
    <t>http://idealtridon.com/certifications-and-quality/</t>
  </si>
  <si>
    <t>EP</t>
  </si>
  <si>
    <t>Suz</t>
  </si>
  <si>
    <t>UNKNOWN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</si>
</sst>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bnixon@idealtridon.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idealtridon.com/certifications-and-quality/" TargetMode="External"/><Relationship Id="rId4" Type="http://schemas.openxmlformats.org/officeDocument/2006/relationships/hyperlink" Target="mailto:bnixon@idealtridon.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75">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33.75">
      <c r="A13" s="302"/>
      <c r="B13" s="2">
        <v>1</v>
      </c>
      <c r="C13" s="27" t="s">
        <v>1057</v>
      </c>
      <c r="D13" s="28" t="s">
        <v>847</v>
      </c>
      <c r="E13" s="163" t="s">
        <v>824</v>
      </c>
      <c r="F13" s="163"/>
      <c r="G13" s="25"/>
    </row>
    <row r="14" spans="1:7" ht="33.75">
      <c r="A14" s="302"/>
      <c r="B14" s="2">
        <v>2</v>
      </c>
      <c r="C14" s="27" t="s">
        <v>1057</v>
      </c>
      <c r="D14" s="28" t="s">
        <v>994</v>
      </c>
      <c r="E14" s="163" t="s">
        <v>515</v>
      </c>
      <c r="F14" s="163" t="s">
        <v>516</v>
      </c>
      <c r="G14" s="25"/>
    </row>
    <row r="15" spans="1:7" ht="89.1"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099999999999994"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50000000000001" customHeight="1">
      <c r="A28" s="302"/>
      <c r="B28" s="315"/>
      <c r="C28" s="309"/>
      <c r="D28" s="312"/>
      <c r="E28" s="300"/>
      <c r="F28" s="165" t="s">
        <v>56</v>
      </c>
      <c r="G28" s="25"/>
    </row>
    <row r="29" spans="1:7" ht="74.45" customHeight="1">
      <c r="A29" s="302"/>
      <c r="B29" s="315"/>
      <c r="C29" s="309"/>
      <c r="D29" s="312"/>
      <c r="E29" s="300"/>
      <c r="F29" s="165" t="s">
        <v>57</v>
      </c>
      <c r="G29" s="25"/>
    </row>
    <row r="30" spans="1:7" ht="62.4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45" customHeight="1">
      <c r="A33" s="302"/>
      <c r="B33" s="315"/>
      <c r="C33" s="309"/>
      <c r="D33" s="312"/>
      <c r="E33" s="300"/>
      <c r="F33" s="165" t="s">
        <v>61</v>
      </c>
      <c r="G33" s="25"/>
    </row>
    <row r="34" spans="1:7" ht="89.1" customHeight="1">
      <c r="A34" s="302"/>
      <c r="B34" s="315"/>
      <c r="C34" s="309"/>
      <c r="D34" s="312"/>
      <c r="E34" s="300"/>
      <c r="F34" s="165" t="s">
        <v>63</v>
      </c>
      <c r="G34" s="25"/>
    </row>
    <row r="35" spans="1:7" ht="29.1" customHeight="1">
      <c r="A35" s="302"/>
      <c r="B35" s="315"/>
      <c r="C35" s="309"/>
      <c r="D35" s="312"/>
      <c r="E35" s="300"/>
      <c r="F35" s="165" t="s">
        <v>64</v>
      </c>
      <c r="G35" s="25"/>
    </row>
    <row r="36" spans="1:7" ht="126.75">
      <c r="A36" s="302"/>
      <c r="B36" s="316"/>
      <c r="C36" s="310"/>
      <c r="D36" s="313"/>
      <c r="E36" s="301"/>
      <c r="F36" s="166" t="s">
        <v>65</v>
      </c>
      <c r="G36" s="25"/>
    </row>
    <row r="37" spans="1:7" ht="112.5">
      <c r="A37" s="302"/>
      <c r="B37" s="141">
        <v>3.01</v>
      </c>
      <c r="C37" s="142" t="s">
        <v>66</v>
      </c>
      <c r="D37" s="28" t="s">
        <v>2203</v>
      </c>
      <c r="E37" s="167" t="s">
        <v>1294</v>
      </c>
      <c r="F37" s="168" t="s">
        <v>1396</v>
      </c>
      <c r="G37" s="25"/>
    </row>
    <row r="38" spans="1:7" ht="101.25">
      <c r="A38" s="302"/>
      <c r="B38" s="141">
        <v>3.02</v>
      </c>
      <c r="C38" s="142" t="s">
        <v>1326</v>
      </c>
      <c r="D38" s="28" t="s">
        <v>2204</v>
      </c>
      <c r="E38" s="167" t="s">
        <v>1341</v>
      </c>
      <c r="F38" s="168" t="s">
        <v>1397</v>
      </c>
      <c r="G38" s="25"/>
    </row>
    <row r="39" spans="1:7" ht="101.25">
      <c r="A39" s="302"/>
      <c r="B39" s="150">
        <v>4</v>
      </c>
      <c r="C39" s="149" t="s">
        <v>1492</v>
      </c>
      <c r="D39" s="28" t="s">
        <v>2205</v>
      </c>
      <c r="E39" s="27" t="s">
        <v>2151</v>
      </c>
      <c r="F39" s="27" t="s">
        <v>1493</v>
      </c>
      <c r="G39" s="25"/>
    </row>
    <row r="40" spans="1:7" ht="56.25">
      <c r="A40" s="302"/>
      <c r="B40" s="141">
        <v>4.01</v>
      </c>
      <c r="C40" s="149" t="s">
        <v>1492</v>
      </c>
      <c r="D40" s="28" t="s">
        <v>2207</v>
      </c>
      <c r="E40" s="27" t="s">
        <v>2163</v>
      </c>
      <c r="F40" s="27" t="s">
        <v>2167</v>
      </c>
      <c r="G40" s="25"/>
    </row>
    <row r="41" spans="1:7" ht="56.25">
      <c r="A41" s="302"/>
      <c r="B41" s="141" t="s">
        <v>2194</v>
      </c>
      <c r="C41" s="149" t="s">
        <v>1492</v>
      </c>
      <c r="D41" s="28" t="s">
        <v>2206</v>
      </c>
      <c r="E41" s="27" t="s">
        <v>2197</v>
      </c>
      <c r="F41" s="27" t="s">
        <v>2195</v>
      </c>
      <c r="G41" s="25"/>
    </row>
    <row r="42" spans="1:7" ht="56.25">
      <c r="A42" s="302"/>
      <c r="B42" s="141" t="s">
        <v>2228</v>
      </c>
      <c r="C42" s="149" t="s">
        <v>1492</v>
      </c>
      <c r="D42" s="28" t="s">
        <v>2233</v>
      </c>
      <c r="E42" s="27" t="s">
        <v>2196</v>
      </c>
      <c r="F42" s="27" t="s">
        <v>2229</v>
      </c>
      <c r="G42" s="25"/>
    </row>
    <row r="43" spans="1:7" ht="123.75">
      <c r="A43" s="302"/>
      <c r="B43" s="160">
        <v>4.0999999999999996</v>
      </c>
      <c r="C43" s="149" t="s">
        <v>2232</v>
      </c>
      <c r="D43" s="161">
        <v>42867</v>
      </c>
      <c r="E43" s="169" t="s">
        <v>2235</v>
      </c>
      <c r="F43" s="27" t="s">
        <v>2234</v>
      </c>
      <c r="G43" s="25"/>
    </row>
    <row r="44" spans="1:7" ht="78.75">
      <c r="A44" s="302"/>
      <c r="B44" s="160">
        <v>4.2</v>
      </c>
      <c r="C44" s="149" t="s">
        <v>2232</v>
      </c>
      <c r="D44" s="161">
        <v>42704</v>
      </c>
      <c r="E44" s="169" t="s">
        <v>2431</v>
      </c>
      <c r="F44" s="27" t="s">
        <v>2406</v>
      </c>
      <c r="G44" s="25"/>
    </row>
    <row r="45" spans="1:7" ht="157.5">
      <c r="A45" s="302"/>
      <c r="B45" s="202">
        <v>5</v>
      </c>
      <c r="C45" s="149" t="s">
        <v>2232</v>
      </c>
      <c r="D45" s="161">
        <v>42867</v>
      </c>
      <c r="E45" s="169" t="s">
        <v>12652</v>
      </c>
      <c r="F45" s="27" t="s">
        <v>12374</v>
      </c>
      <c r="G45" s="25"/>
    </row>
    <row r="46" spans="1:7" ht="45">
      <c r="A46" s="302"/>
      <c r="B46" s="160">
        <v>5.01</v>
      </c>
      <c r="C46" s="149" t="s">
        <v>2232</v>
      </c>
      <c r="D46" s="161">
        <v>42907</v>
      </c>
      <c r="E46" s="169" t="s">
        <v>15329</v>
      </c>
      <c r="F46" s="27" t="s">
        <v>12374</v>
      </c>
      <c r="G46" s="25"/>
    </row>
    <row r="47" spans="1:7" ht="67.5">
      <c r="A47" s="302"/>
      <c r="B47" s="160">
        <v>5.0999999999999996</v>
      </c>
      <c r="C47" s="149" t="s">
        <v>2232</v>
      </c>
      <c r="D47" s="161">
        <v>43070</v>
      </c>
      <c r="E47" s="169" t="s">
        <v>12862</v>
      </c>
      <c r="F47" s="27" t="s">
        <v>12863</v>
      </c>
      <c r="G47" s="25"/>
    </row>
    <row r="48" spans="1:7" ht="56.25">
      <c r="A48" s="302"/>
      <c r="B48" s="160">
        <v>5.1100000000000003</v>
      </c>
      <c r="C48" s="149" t="s">
        <v>13097</v>
      </c>
      <c r="D48" s="161">
        <v>43217</v>
      </c>
      <c r="E48" s="169" t="s">
        <v>13199</v>
      </c>
      <c r="F48" s="27" t="s">
        <v>13124</v>
      </c>
      <c r="G48" s="25"/>
    </row>
    <row r="49" spans="1:7" ht="56.25">
      <c r="A49" s="302"/>
      <c r="B49" s="160">
        <v>5.12</v>
      </c>
      <c r="C49" s="149" t="s">
        <v>13097</v>
      </c>
      <c r="D49" s="161">
        <v>43581</v>
      </c>
      <c r="E49" s="169" t="s">
        <v>13199</v>
      </c>
      <c r="F49" s="27" t="s">
        <v>13741</v>
      </c>
      <c r="G49" s="25"/>
    </row>
    <row r="50" spans="1:7" ht="78.75">
      <c r="A50" s="302"/>
      <c r="B50" s="202">
        <v>6</v>
      </c>
      <c r="C50" s="149" t="s">
        <v>13097</v>
      </c>
      <c r="D50" s="161">
        <v>43964</v>
      </c>
      <c r="E50" s="169" t="s">
        <v>13953</v>
      </c>
      <c r="F50" s="27" t="s">
        <v>13744</v>
      </c>
      <c r="G50" s="25"/>
    </row>
    <row r="51" spans="1:7" ht="45">
      <c r="A51" s="302"/>
      <c r="B51" s="160">
        <v>6.01</v>
      </c>
      <c r="C51" s="149" t="s">
        <v>13097</v>
      </c>
      <c r="D51" s="161">
        <v>43970</v>
      </c>
      <c r="E51" s="169" t="s">
        <v>15330</v>
      </c>
      <c r="F51" s="169" t="s">
        <v>13744</v>
      </c>
      <c r="G51" s="25"/>
    </row>
    <row r="52" spans="1:7" ht="45">
      <c r="A52" s="302"/>
      <c r="B52" s="160">
        <v>6.1</v>
      </c>
      <c r="C52" s="149" t="s">
        <v>13097</v>
      </c>
      <c r="D52" s="161">
        <v>44314</v>
      </c>
      <c r="E52" s="169" t="s">
        <v>15323</v>
      </c>
      <c r="F52" s="169" t="s">
        <v>14913</v>
      </c>
      <c r="G52" s="25"/>
    </row>
    <row r="53" spans="1:7" ht="45">
      <c r="A53" s="302"/>
      <c r="B53" s="160">
        <v>6.2</v>
      </c>
      <c r="C53" s="149" t="s">
        <v>13097</v>
      </c>
      <c r="D53" s="161">
        <v>44678</v>
      </c>
      <c r="E53" s="169" t="s">
        <v>15323</v>
      </c>
      <c r="F53" s="169" t="s">
        <v>15322</v>
      </c>
      <c r="G53" s="25"/>
    </row>
    <row r="54" spans="1:7" ht="45">
      <c r="A54" s="302"/>
      <c r="B54" s="160">
        <v>6.21</v>
      </c>
      <c r="C54" s="149" t="s">
        <v>13097</v>
      </c>
      <c r="D54" s="161">
        <v>44687</v>
      </c>
      <c r="E54" s="169" t="s">
        <v>15331</v>
      </c>
      <c r="F54" s="169" t="s">
        <v>15322</v>
      </c>
      <c r="G54" s="25"/>
    </row>
    <row r="55" spans="1:7" ht="45">
      <c r="A55" s="302"/>
      <c r="B55" s="160">
        <v>6.22</v>
      </c>
      <c r="C55" s="149" t="s">
        <v>13097</v>
      </c>
      <c r="D55" s="275">
        <v>44692</v>
      </c>
      <c r="E55" s="169" t="s">
        <v>15330</v>
      </c>
      <c r="F55" s="169" t="s">
        <v>15322</v>
      </c>
      <c r="G55" s="25"/>
    </row>
    <row r="56" spans="1:7" ht="56.25">
      <c r="A56" s="302"/>
      <c r="B56" s="202">
        <v>6.3</v>
      </c>
      <c r="C56" s="149" t="s">
        <v>13097</v>
      </c>
      <c r="D56" s="275">
        <v>45051</v>
      </c>
      <c r="E56" s="169" t="s">
        <v>15590</v>
      </c>
      <c r="F56" s="169" t="s">
        <v>15371</v>
      </c>
      <c r="G56" s="25"/>
    </row>
    <row r="57" spans="1:7" ht="45">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450000000000003" customHeight="1">
      <c r="A59" s="302"/>
      <c r="B59" s="202">
        <v>6.5</v>
      </c>
      <c r="C59" s="149" t="s">
        <v>13097</v>
      </c>
      <c r="D59" s="275">
        <v>45772</v>
      </c>
      <c r="E59" s="169" t="s">
        <v>15669</v>
      </c>
      <c r="F59" s="169" t="s">
        <v>15720</v>
      </c>
      <c r="G59" s="25"/>
    </row>
    <row r="60" spans="1:7" ht="13.5" thickBot="1">
      <c r="A60" s="303"/>
      <c r="B60" s="304" t="str">
        <f ca="1">OFFSET(L!$C$1,MATCH("General"&amp;"Cpy",L!$A:$A,0)-1,SL,,)</f>
        <v>© 2025 Responsible Minerals Initiative. All rights reserved.</v>
      </c>
      <c r="C60" s="304"/>
      <c r="D60" s="304"/>
      <c r="E60" s="304"/>
      <c r="F60" s="304"/>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C78025DF-E37E-4225-9159-B666A4AB699B}"/>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6F9BB45D-11E5-4965-B4F7-952813A9F24E}"/>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85" zoomScaleNormal="85" zoomScalePageLayoutView="70" workbookViewId="0">
      <selection activeCell="G85" sqref="G85:J85"/>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483</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 (*)</v>
      </c>
      <c r="C10" s="122"/>
      <c r="D10" s="367" t="s">
        <v>15818</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15819</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15820</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15821</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15822</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15823</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15824</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15822</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15825</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15823</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15826</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45812</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28" t="s">
        <v>15827</v>
      </c>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476</v>
      </c>
      <c r="E28" s="327"/>
      <c r="F28" s="12"/>
      <c r="G28" s="328" t="s">
        <v>15827</v>
      </c>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28" t="s">
        <v>15827</v>
      </c>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28" t="s">
        <v>15827</v>
      </c>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476</v>
      </c>
      <c r="E39" s="327"/>
      <c r="F39" s="47"/>
      <c r="G39" s="328" t="s">
        <v>15827</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476</v>
      </c>
      <c r="E45" s="327"/>
      <c r="F45" s="47"/>
      <c r="G45" s="328" t="s">
        <v>15828</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477</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15829</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28" t="s">
        <v>15830</v>
      </c>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15831</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
      </c>
    </row>
    <row r="101" spans="2:7" ht="15.75" hidden="1">
      <c r="B101" s="236" t="s">
        <v>2433</v>
      </c>
      <c r="D101" s="282" t="str">
        <f>IF(AND(OR($D$27="Yes",$D$27=""),OR($D$33="Yes",$D$33="")),"Unknown","")</f>
        <v>Unknown</v>
      </c>
      <c r="E101" s="282" t="str">
        <f>IF(AND(OR($D$26="Yes",$D$26=""),OR($D$32="Yes",$D$32="")),"None","")</f>
        <v/>
      </c>
      <c r="G101" s="282" t="str">
        <f>IF(OR($D$28="Yes",$D$28=""),"No","")</f>
        <v/>
      </c>
    </row>
    <row r="102" spans="2:7" ht="15.75" hidden="1">
      <c r="B102" s="236" t="s">
        <v>2434</v>
      </c>
      <c r="D102" s="282" t="str">
        <f>IF(AND(OR($D$28="Yes",$D$28=""),OR($D$34="Yes",$D$34="")),"Yes","")</f>
        <v/>
      </c>
      <c r="E102" s="282" t="str">
        <f>IF(AND(OR($D$27="Yes",$D$27=""),OR($D$33="Yes",$D$33="")),"100%","")</f>
        <v>100%</v>
      </c>
      <c r="G102" s="282" t="str">
        <f>IF(OR($D$29="Yes",$D$29=""),"Yes","")</f>
        <v/>
      </c>
    </row>
    <row r="103" spans="2:7" ht="15.75" hidden="1">
      <c r="B103" s="236" t="s">
        <v>2435</v>
      </c>
      <c r="D103" s="282" t="str">
        <f>IF(AND(OR($D$28="Yes",$D$28=""),OR($D$34="Yes",$D$34="")),"No","")</f>
        <v/>
      </c>
      <c r="E103" s="282" t="str">
        <f>IF(AND(OR($D$27="Yes",$D$27=""),OR($D$33="Yes",$D$33="")),"Greater than 90%","")</f>
        <v>Greater than 90%</v>
      </c>
      <c r="G103" s="282" t="str">
        <f>IF(OR($D$29="Yes",$D$29=""),"No","")</f>
        <v/>
      </c>
    </row>
    <row r="104" spans="2:7" ht="15.75" hidden="1">
      <c r="B104" s="236" t="s">
        <v>478</v>
      </c>
      <c r="D104" s="282" t="str">
        <f>IF(AND(OR($D$28="Yes",$D$28=""),OR($D$34="Yes",$D$34="")),"Unknown","")</f>
        <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
      </c>
    </row>
    <row r="109" spans="2:7" ht="15.75" hidden="1">
      <c r="B109" s="236" t="s">
        <v>13882</v>
      </c>
      <c r="E109" s="282" t="str">
        <f>IF(AND(OR($D$28="Yes",$D$28=""),OR($D$34="Yes",$D$34="")),"Greater than 90%","")</f>
        <v/>
      </c>
    </row>
    <row r="110" spans="2:7" ht="15.75" hidden="1">
      <c r="B110" s="236" t="s">
        <v>13883</v>
      </c>
      <c r="E110" s="282" t="str">
        <f>IF(AND(OR($D$28="Yes",$D$28=""),OR($D$34="Yes",$D$34="")),"Greater than 75%","")</f>
        <v/>
      </c>
    </row>
    <row r="111" spans="2:7" ht="15.7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CC62F78D-D112-41F9-890B-9721EEFC20BC}"/>
    <hyperlink ref="D20" r:id="rId4" xr:uid="{9EBA0230-F67B-49C3-AC31-CE4C489B78DF}"/>
    <hyperlink ref="G77" r:id="rId5" xr:uid="{FA4ED7DD-7F5E-41C8-8A7E-F81F78ADBF98}"/>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85" zoomScaleNormal="85" zoomScalePageLayoutView="55" workbookViewId="0">
      <selection activeCell="B3" sqref="B3:E3"/>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753</v>
      </c>
      <c r="B5" s="182" t="s">
        <v>1099</v>
      </c>
      <c r="C5" s="186" t="str">
        <f ca="1">IF(LEN(A5)=0,"",INDEX('Smelter Look-up'!$C:$C,MATCH($A5,'Smelter Look-up'!$E:$E,0)))</f>
        <v>Mineracao Taboca S.A.</v>
      </c>
      <c r="D5" s="230"/>
      <c r="E5" s="182" t="str">
        <f ca="1">IF(ISERROR($V5),"",OFFSET('Smelter Look-up'!$D$4,$V5-4,0)&amp;"")</f>
        <v>BRAZIL</v>
      </c>
      <c r="F5" s="182" t="str">
        <f ca="1">IF(ISERROR($V5),"",OFFSET('Smelter Look-up'!$E$4,$V5-4,0))</f>
        <v>CID001173</v>
      </c>
      <c r="G5" s="182" t="str">
        <f ca="1">IF(C5=$X$4,IF(ISERROR($V5),"Enter smelter details","RMI"),IF(ISERROR($V5),"",OFFSET('Smelter Look-up'!$F$4,$V5-4,0)))</f>
        <v>RMI</v>
      </c>
      <c r="H5" s="183">
        <f ca="1">IF(ISERROR($V5),"",OFFSET('Smelter Look-up'!$G$4,$V5-4,0))</f>
        <v>0</v>
      </c>
      <c r="I5" s="184" t="str">
        <f ca="1">IF(ISERROR($V5),"",OFFSET('Smelter Look-up'!$H$4,$V5-4,0))</f>
        <v>Pirapora de Bom Jesus</v>
      </c>
      <c r="J5" s="184" t="str">
        <f ca="1">IF(ISERROR($V5),"",OFFSET('Smelter Look-up'!$I$4,$V5-4,0))</f>
        <v>São Paulo</v>
      </c>
      <c r="K5" s="224"/>
      <c r="L5" s="224"/>
      <c r="M5" s="224"/>
      <c r="N5" s="224" t="s">
        <v>15834</v>
      </c>
      <c r="O5" s="224" t="s">
        <v>15834</v>
      </c>
      <c r="P5" s="185" t="s">
        <v>15834</v>
      </c>
      <c r="Q5" s="225" t="s">
        <v>15832</v>
      </c>
      <c r="R5" s="182" t="str">
        <f ca="1">IF(ISERROR($V5),"",OFFSET('Smelter Look-up'!$C$4,$V5-4,0)&amp;"")</f>
        <v>Mineracao Taboca S.A.</v>
      </c>
      <c r="S5" s="181" t="str">
        <f ca="1">IF(B5="","",IF(ISERROR(MATCH($E5,CL,0)),"Unknown",INDIRECT("'C'!$A$"&amp;MATCH($E5,CL,0)+1)))</f>
        <v>BR</v>
      </c>
      <c r="T5" s="181" t="str">
        <f ca="1">IF(B5="","",IF(ISERROR(MATCH($J5,SorP!$B$1:$B$6226,0)),"",INDIRECT("'SorP'!$A$"&amp;MATCH($S5&amp;$J5,SorP!C:C,0))))</f>
        <v>BR-SP</v>
      </c>
      <c r="U5" s="201"/>
      <c r="V5" s="226">
        <f ca="1">IF(C5="",NA(),IF(OR(C5="Smelter not listed",C5="Smelter not yet identified"),MATCH($B5&amp;$D5,'Smelter Look-up'!$J:$J,0),MATCH($B5&amp;$C5,'Smelter Look-up'!$J:$J,0)))</f>
        <v>476</v>
      </c>
      <c r="X5" s="227">
        <f t="shared" ref="X5" ca="1" si="0">IF(AND(C5="Smelter not listed",OR(LEN(D5)=0,LEN(E5)=0)),1,0)</f>
        <v>0</v>
      </c>
      <c r="AB5" s="228" t="str">
        <f t="shared" ref="AB5" ca="1" si="1">B5&amp;C5</f>
        <v>TinMineracao Taboca S.A.</v>
      </c>
    </row>
    <row r="6" spans="1:34" s="227" customFormat="1" ht="20.100000000000001" customHeight="1">
      <c r="A6" s="262" t="s">
        <v>752</v>
      </c>
      <c r="B6" s="182" t="s">
        <v>1099</v>
      </c>
      <c r="C6" s="186" t="str">
        <f ca="1">IF(LEN(A6)=0,"",INDEX('Smelter Look-up'!$C:$C,MATCH($A6,'Smelter Look-up'!$E:$E,0)))</f>
        <v>Malaysia Smelting Corporation (MSC)</v>
      </c>
      <c r="D6" s="230"/>
      <c r="E6" s="182" t="str">
        <f ca="1">IF(ISERROR($V6),"",OFFSET('Smelter Look-up'!$D$4,$V6-4,0)&amp;"")</f>
        <v>MALAYSIA</v>
      </c>
      <c r="F6" s="182" t="str">
        <f ca="1">IF(ISERROR($V6),"",OFFSET('Smelter Look-up'!$E$4,$V6-4,0))</f>
        <v>CID001105</v>
      </c>
      <c r="G6" s="182" t="str">
        <f ca="1">IF(C6=$X$4,IF(ISERROR($V6),"Enter smelter details","RMI"),IF(ISERROR($V6),"",OFFSET('Smelter Look-up'!$F$4,$V6-4,0)))</f>
        <v>RMI</v>
      </c>
      <c r="H6" s="183">
        <f ca="1">IF(ISERROR($V6),"",OFFSET('Smelter Look-up'!$G$4,$V6-4,0))</f>
        <v>0</v>
      </c>
      <c r="I6" s="184" t="str">
        <f ca="1">IF(ISERROR($V6),"",OFFSET('Smelter Look-up'!$H$4,$V6-4,0))</f>
        <v>Butterworth</v>
      </c>
      <c r="J6" s="184" t="str">
        <f ca="1">IF(ISERROR($V6),"",OFFSET('Smelter Look-up'!$I$4,$V6-4,0))</f>
        <v>Pulau Pinang</v>
      </c>
      <c r="K6" s="224"/>
      <c r="L6" s="224"/>
      <c r="M6" s="224"/>
      <c r="N6" s="224" t="s">
        <v>15834</v>
      </c>
      <c r="O6" s="224" t="s">
        <v>15834</v>
      </c>
      <c r="P6" s="185" t="s">
        <v>15834</v>
      </c>
      <c r="Q6" s="225" t="s">
        <v>15832</v>
      </c>
      <c r="R6" s="182" t="str">
        <f ca="1">IF(ISERROR($V6),"",OFFSET('Smelter Look-up'!$C$4,$V6-4,0)&amp;"")</f>
        <v>Malaysia Smelting Corporation (MSC)</v>
      </c>
      <c r="S6" s="181" t="str">
        <f t="shared" ref="S6:S37" ca="1" si="2">IF(B6="","",IF(ISERROR(MATCH($E6,CL,0)),"Unknown",INDIRECT("'C'!$A$"&amp;MATCH($E6,CL,0)+1)))</f>
        <v>MY</v>
      </c>
      <c r="T6" s="181" t="str">
        <f ca="1">IF(B6="","",IF(ISERROR(MATCH($J6,SorP!$B$1:$B$6226,0)),"",INDIRECT("'SorP'!$A$"&amp;MATCH($S6&amp;$J6,SorP!C:C,0))))</f>
        <v>MY-07</v>
      </c>
      <c r="U6" s="201"/>
      <c r="V6" s="226">
        <f ca="1">IF(C6="",NA(),IF(OR(C6="Smelter not listed",C6="Smelter not yet identified"),MATCH($B6&amp;$D6,'Smelter Look-up'!$J:$J,0),MATCH($B6&amp;$C6,'Smelter Look-up'!$J:$J,0)))</f>
        <v>468</v>
      </c>
      <c r="X6" s="227">
        <f t="shared" ref="X6:X37" ca="1" si="3">IF(AND(C6="Smelter not listed",OR(LEN(D6)=0,LEN(E6)=0)),1,0)</f>
        <v>0</v>
      </c>
      <c r="AB6" s="228" t="str">
        <f t="shared" ref="AB6:AB37" ca="1" si="4">B6&amp;C6</f>
        <v>TinMalaysia Smelting Corporation (MSC)</v>
      </c>
    </row>
    <row r="7" spans="1:34" s="227" customFormat="1" ht="20.100000000000001" customHeight="1">
      <c r="A7" s="262" t="s">
        <v>763</v>
      </c>
      <c r="B7" s="182" t="s">
        <v>1099</v>
      </c>
      <c r="C7" s="186" t="str">
        <f ca="1">IF(LEN(A7)=0,"",INDEX('Smelter Look-up'!$C:$C,MATCH($A7,'Smelter Look-up'!$E:$E,0)))</f>
        <v>Thaisarco</v>
      </c>
      <c r="D7" s="230"/>
      <c r="E7" s="182" t="str">
        <f ca="1">IF(ISERROR($V7),"",OFFSET('Smelter Look-up'!$D$4,$V7-4,0)&amp;"")</f>
        <v>THAILAND</v>
      </c>
      <c r="F7" s="182" t="str">
        <f ca="1">IF(ISERROR($V7),"",OFFSET('Smelter Look-up'!$E$4,$V7-4,0))</f>
        <v>CID001898</v>
      </c>
      <c r="G7" s="182" t="str">
        <f ca="1">IF(C7=$X$4,IF(ISERROR($V7),"Enter smelter details","RMI"),IF(ISERROR($V7),"",OFFSET('Smelter Look-up'!$F$4,$V7-4,0)))</f>
        <v>RMI</v>
      </c>
      <c r="H7" s="183">
        <f ca="1">IF(ISERROR($V7),"",OFFSET('Smelter Look-up'!$G$4,$V7-4,0))</f>
        <v>0</v>
      </c>
      <c r="I7" s="184" t="str">
        <f ca="1">IF(ISERROR($V7),"",OFFSET('Smelter Look-up'!$H$4,$V7-4,0))</f>
        <v>Amphur Muang</v>
      </c>
      <c r="J7" s="184" t="str">
        <f ca="1">IF(ISERROR($V7),"",OFFSET('Smelter Look-up'!$I$4,$V7-4,0))</f>
        <v>Phuket</v>
      </c>
      <c r="K7" s="224"/>
      <c r="L7" s="224"/>
      <c r="M7" s="224"/>
      <c r="N7" s="224" t="s">
        <v>15834</v>
      </c>
      <c r="O7" s="224" t="s">
        <v>15834</v>
      </c>
      <c r="P7" s="185" t="s">
        <v>15834</v>
      </c>
      <c r="Q7" s="225" t="s">
        <v>15832</v>
      </c>
      <c r="R7" s="182" t="str">
        <f ca="1">IF(ISERROR($V7),"",OFFSET('Smelter Look-up'!$C$4,$V7-4,0)&amp;"")</f>
        <v>Thaisarco</v>
      </c>
      <c r="S7" s="181" t="str">
        <f t="shared" ca="1" si="2"/>
        <v>TH</v>
      </c>
      <c r="T7" s="181" t="str">
        <f ca="1">IF(B7="","",IF(ISERROR(MATCH($J7,SorP!$B$1:$B$6226,0)),"",INDIRECT("'SorP'!$A$"&amp;MATCH($S7&amp;$J7,SorP!C:C,0))))</f>
        <v>TH-83</v>
      </c>
      <c r="U7" s="201"/>
      <c r="V7" s="226">
        <f ca="1">IF(C7="",NA(),IF(OR(C7="Smelter not listed",C7="Smelter not yet identified"),MATCH($B7&amp;$D7,'Smelter Look-up'!$J:$J,0),MATCH($B7&amp;$C7,'Smelter Look-up'!$J:$J,0)))</f>
        <v>521</v>
      </c>
      <c r="X7" s="227">
        <f t="shared" ca="1" si="3"/>
        <v>0</v>
      </c>
      <c r="AB7" s="228" t="str">
        <f t="shared" ca="1" si="4"/>
        <v>TinThaisarco</v>
      </c>
    </row>
    <row r="8" spans="1:34" s="227" customFormat="1" ht="20.100000000000001" customHeight="1">
      <c r="A8" s="262" t="s">
        <v>777</v>
      </c>
      <c r="B8" s="182" t="s">
        <v>1099</v>
      </c>
      <c r="C8" s="186" t="str">
        <f ca="1">IF(LEN(A8)=0,"",INDEX('Smelter Look-up'!$C:$C,MATCH($A8,'Smelter Look-up'!$E:$E,0)))</f>
        <v>PT Timah Tbk Kundur</v>
      </c>
      <c r="D8" s="230"/>
      <c r="E8" s="182" t="str">
        <f ca="1">IF(ISERROR($V8),"",OFFSET('Smelter Look-up'!$D$4,$V8-4,0)&amp;"")</f>
        <v>INDONESIA</v>
      </c>
      <c r="F8" s="182" t="str">
        <f ca="1">IF(ISERROR($V8),"",OFFSET('Smelter Look-up'!$E$4,$V8-4,0))</f>
        <v>CID001477</v>
      </c>
      <c r="G8" s="182" t="str">
        <f ca="1">IF(C8=$X$4,IF(ISERROR($V8),"Enter smelter details","RMI"),IF(ISERROR($V8),"",OFFSET('Smelter Look-up'!$F$4,$V8-4,0)))</f>
        <v>RMI</v>
      </c>
      <c r="H8" s="183">
        <f ca="1">IF(ISERROR($V8),"",OFFSET('Smelter Look-up'!$G$4,$V8-4,0))</f>
        <v>0</v>
      </c>
      <c r="I8" s="184" t="str">
        <f ca="1">IF(ISERROR($V8),"",OFFSET('Smelter Look-up'!$H$4,$V8-4,0))</f>
        <v>Kundur</v>
      </c>
      <c r="J8" s="184" t="str">
        <f ca="1">IF(ISERROR($V8),"",OFFSET('Smelter Look-up'!$I$4,$V8-4,0))</f>
        <v>Riau</v>
      </c>
      <c r="K8" s="224"/>
      <c r="L8" s="224"/>
      <c r="M8" s="224"/>
      <c r="N8" s="224" t="s">
        <v>15834</v>
      </c>
      <c r="O8" s="224" t="s">
        <v>15834</v>
      </c>
      <c r="P8" s="185" t="s">
        <v>15834</v>
      </c>
      <c r="Q8" s="225" t="s">
        <v>15832</v>
      </c>
      <c r="R8" s="182" t="str">
        <f ca="1">IF(ISERROR($V8),"",OFFSET('Smelter Look-up'!$C$4,$V8-4,0)&amp;"")</f>
        <v>PT Timah Tbk Kundur</v>
      </c>
      <c r="S8" s="181" t="str">
        <f t="shared" ca="1" si="2"/>
        <v>ID</v>
      </c>
      <c r="T8" s="181" t="str">
        <f ca="1">IF(B8="","",IF(ISERROR(MATCH($J8,SorP!$B$1:$B$6226,0)),"",INDIRECT("'SorP'!$A$"&amp;MATCH($S8&amp;$J8,SorP!C:C,0))))</f>
        <v>ID-RI</v>
      </c>
      <c r="U8" s="201"/>
      <c r="V8" s="226">
        <f ca="1">IF(C8="",NA(),IF(OR(C8="Smelter not listed",C8="Smelter not yet identified"),MATCH($B8&amp;$D8,'Smelter Look-up'!$J:$J,0),MATCH($B8&amp;$C8,'Smelter Look-up'!$J:$J,0)))</f>
        <v>509</v>
      </c>
      <c r="X8" s="227">
        <f t="shared" ca="1" si="3"/>
        <v>0</v>
      </c>
      <c r="AB8" s="228" t="str">
        <f t="shared" ca="1" si="4"/>
        <v>TinPT Timah Tbk Kundur</v>
      </c>
    </row>
    <row r="9" spans="1:34" s="227" customFormat="1" ht="20.100000000000001" customHeight="1">
      <c r="A9" s="262" t="s">
        <v>760</v>
      </c>
      <c r="B9" s="182" t="s">
        <v>1099</v>
      </c>
      <c r="C9" s="186" t="str">
        <f ca="1">IF(LEN(A9)=0,"",INDEX('Smelter Look-up'!$C:$C,MATCH($A9,'Smelter Look-up'!$E:$E,0)))</f>
        <v>PT Timah Tbk Mentok</v>
      </c>
      <c r="D9" s="230"/>
      <c r="E9" s="182" t="str">
        <f ca="1">IF(ISERROR($V9),"",OFFSET('Smelter Look-up'!$D$4,$V9-4,0)&amp;"")</f>
        <v>INDONESIA</v>
      </c>
      <c r="F9" s="182" t="str">
        <f ca="1">IF(ISERROR($V9),"",OFFSET('Smelter Look-up'!$E$4,$V9-4,0))</f>
        <v>CID001482</v>
      </c>
      <c r="G9" s="182" t="str">
        <f ca="1">IF(C9=$X$4,IF(ISERROR($V9),"Enter smelter details","RMI"),IF(ISERROR($V9),"",OFFSET('Smelter Look-up'!$F$4,$V9-4,0)))</f>
        <v>RMI</v>
      </c>
      <c r="H9" s="183">
        <f ca="1">IF(ISERROR($V9),"",OFFSET('Smelter Look-up'!$G$4,$V9-4,0))</f>
        <v>0</v>
      </c>
      <c r="I9" s="184" t="str">
        <f ca="1">IF(ISERROR($V9),"",OFFSET('Smelter Look-up'!$H$4,$V9-4,0))</f>
        <v>Mentok</v>
      </c>
      <c r="J9" s="184" t="str">
        <f ca="1">IF(ISERROR($V9),"",OFFSET('Smelter Look-up'!$I$4,$V9-4,0))</f>
        <v>Kepulauan Bangka Belitung</v>
      </c>
      <c r="K9" s="224"/>
      <c r="L9" s="224"/>
      <c r="M9" s="224"/>
      <c r="N9" s="224" t="s">
        <v>15834</v>
      </c>
      <c r="O9" s="224" t="s">
        <v>15834</v>
      </c>
      <c r="P9" s="185" t="s">
        <v>15834</v>
      </c>
      <c r="Q9" s="225" t="s">
        <v>15832</v>
      </c>
      <c r="R9" s="182" t="str">
        <f ca="1">IF(ISERROR($V9),"",OFFSET('Smelter Look-up'!$C$4,$V9-4,0)&amp;"")</f>
        <v>PT Timah Tbk Mentok</v>
      </c>
      <c r="S9" s="181" t="str">
        <f t="shared" ca="1" si="2"/>
        <v>ID</v>
      </c>
      <c r="T9" s="181" t="str">
        <f ca="1">IF(B9="","",IF(ISERROR(MATCH($J9,SorP!$B$1:$B$6226,0)),"",INDIRECT("'SorP'!$A$"&amp;MATCH($S9&amp;$J9,SorP!C:C,0))))</f>
        <v>ID-BB</v>
      </c>
      <c r="U9" s="201"/>
      <c r="V9" s="226">
        <f ca="1">IF(C9="",NA(),IF(OR(C9="Smelter not listed",C9="Smelter not yet identified"),MATCH($B9&amp;$D9,'Smelter Look-up'!$J:$J,0),MATCH($B9&amp;$C9,'Smelter Look-up'!$J:$J,0)))</f>
        <v>510</v>
      </c>
      <c r="X9" s="227">
        <f t="shared" ca="1" si="3"/>
        <v>0</v>
      </c>
      <c r="AB9" s="228" t="str">
        <f t="shared" ca="1" si="4"/>
        <v>TinPT Timah Tbk Mentok</v>
      </c>
    </row>
    <row r="10" spans="1:34" s="227" customFormat="1" ht="20.100000000000001" customHeight="1">
      <c r="A10" s="262" t="s">
        <v>1772</v>
      </c>
      <c r="B10" s="182" t="s">
        <v>1099</v>
      </c>
      <c r="C10" s="186" t="str">
        <f ca="1">IF(LEN(A10)=0,"",INDEX('Smelter Look-up'!$C:$C,MATCH($A10,'Smelter Look-up'!$E:$E,0)))</f>
        <v>Aurubis Beerse</v>
      </c>
      <c r="D10" s="230"/>
      <c r="E10" s="182" t="str">
        <f ca="1">IF(ISERROR($V10),"",OFFSET('Smelter Look-up'!$D$4,$V10-4,0)&amp;"")</f>
        <v>BELGIUM</v>
      </c>
      <c r="F10" s="182" t="str">
        <f ca="1">IF(ISERROR($V10),"",OFFSET('Smelter Look-up'!$E$4,$V10-4,0))</f>
        <v>CID002773</v>
      </c>
      <c r="G10" s="182" t="str">
        <f ca="1">IF(C10=$X$4,IF(ISERROR($V10),"Enter smelter details","RMI"),IF(ISERROR($V10),"",OFFSET('Smelter Look-up'!$F$4,$V10-4,0)))</f>
        <v>RMI</v>
      </c>
      <c r="H10" s="183">
        <f ca="1">IF(ISERROR($V10),"",OFFSET('Smelter Look-up'!$G$4,$V10-4,0))</f>
        <v>0</v>
      </c>
      <c r="I10" s="184" t="str">
        <f ca="1">IF(ISERROR($V10),"",OFFSET('Smelter Look-up'!$H$4,$V10-4,0))</f>
        <v>Beerse</v>
      </c>
      <c r="J10" s="184" t="str">
        <f ca="1">IF(ISERROR($V10),"",OFFSET('Smelter Look-up'!$I$4,$V10-4,0))</f>
        <v>Antwerpen</v>
      </c>
      <c r="K10" s="224"/>
      <c r="L10" s="224"/>
      <c r="M10" s="224"/>
      <c r="N10" s="224" t="s">
        <v>15834</v>
      </c>
      <c r="O10" s="224" t="s">
        <v>15834</v>
      </c>
      <c r="P10" s="185" t="s">
        <v>15834</v>
      </c>
      <c r="Q10" s="225" t="s">
        <v>15832</v>
      </c>
      <c r="R10" s="182" t="str">
        <f ca="1">IF(ISERROR($V10),"",OFFSET('Smelter Look-up'!$C$4,$V10-4,0)&amp;"")</f>
        <v>Aurubis Beerse</v>
      </c>
      <c r="S10" s="181" t="str">
        <f t="shared" ca="1" si="2"/>
        <v>BE</v>
      </c>
      <c r="T10" s="181" t="str">
        <f ca="1">IF(B10="","",IF(ISERROR(MATCH($J10,SorP!$B$1:$B$6226,0)),"",INDIRECT("'SorP'!$A$"&amp;MATCH($S10&amp;$J10,SorP!C:C,0))))</f>
        <v>BE-VAN</v>
      </c>
      <c r="U10" s="201"/>
      <c r="V10" s="226">
        <f ca="1">IF(C10="",NA(),IF(OR(C10="Smelter not listed",C10="Smelter not yet identified"),MATCH($B10&amp;$D10,'Smelter Look-up'!$J:$J,0),MATCH($B10&amp;$C10,'Smelter Look-up'!$J:$J,0)))</f>
        <v>404</v>
      </c>
      <c r="X10" s="227">
        <f t="shared" ca="1" si="3"/>
        <v>0</v>
      </c>
      <c r="AB10" s="228" t="str">
        <f t="shared" ca="1" si="4"/>
        <v>TinAurubis Beerse</v>
      </c>
    </row>
    <row r="11" spans="1:34" s="227" customFormat="1" ht="20.100000000000001" customHeight="1">
      <c r="A11" s="262" t="s">
        <v>754</v>
      </c>
      <c r="B11" s="182" t="s">
        <v>1099</v>
      </c>
      <c r="C11" s="186" t="str">
        <f ca="1">IF(LEN(A11)=0,"",INDEX('Smelter Look-up'!$C:$C,MATCH($A11,'Smelter Look-up'!$E:$E,0)))</f>
        <v>Minsur</v>
      </c>
      <c r="D11" s="230"/>
      <c r="E11" s="182" t="str">
        <f ca="1">IF(ISERROR($V11),"",OFFSET('Smelter Look-up'!$D$4,$V11-4,0)&amp;"")</f>
        <v>PERU</v>
      </c>
      <c r="F11" s="182" t="str">
        <f ca="1">IF(ISERROR($V11),"",OFFSET('Smelter Look-up'!$E$4,$V11-4,0))</f>
        <v>CID001182</v>
      </c>
      <c r="G11" s="182" t="str">
        <f ca="1">IF(C11=$X$4,IF(ISERROR($V11),"Enter smelter details","RMI"),IF(ISERROR($V11),"",OFFSET('Smelter Look-up'!$F$4,$V11-4,0)))</f>
        <v>RMI</v>
      </c>
      <c r="H11" s="183">
        <f ca="1">IF(ISERROR($V11),"",OFFSET('Smelter Look-up'!$G$4,$V11-4,0))</f>
        <v>0</v>
      </c>
      <c r="I11" s="184" t="str">
        <f ca="1">IF(ISERROR($V11),"",OFFSET('Smelter Look-up'!$H$4,$V11-4,0))</f>
        <v>Paracas</v>
      </c>
      <c r="J11" s="184" t="str">
        <f ca="1">IF(ISERROR($V11),"",OFFSET('Smelter Look-up'!$I$4,$V11-4,0))</f>
        <v>Ika</v>
      </c>
      <c r="K11" s="224"/>
      <c r="L11" s="224"/>
      <c r="M11" s="224"/>
      <c r="N11" s="224" t="s">
        <v>15834</v>
      </c>
      <c r="O11" s="224" t="s">
        <v>15834</v>
      </c>
      <c r="P11" s="185" t="s">
        <v>15834</v>
      </c>
      <c r="Q11" s="225" t="s">
        <v>15832</v>
      </c>
      <c r="R11" s="182" t="str">
        <f ca="1">IF(ISERROR($V11),"",OFFSET('Smelter Look-up'!$C$4,$V11-4,0)&amp;"")</f>
        <v>Minsur</v>
      </c>
      <c r="S11" s="181" t="str">
        <f t="shared" ca="1" si="2"/>
        <v>PE</v>
      </c>
      <c r="T11" s="181" t="str">
        <f ca="1">IF(B11="","",IF(ISERROR(MATCH($J11,SorP!$B$1:$B$6226,0)),"",INDIRECT("'SorP'!$A$"&amp;MATCH($S11&amp;$J11,SorP!C:C,0))))</f>
        <v>PE-ICA</v>
      </c>
      <c r="U11" s="201"/>
      <c r="V11" s="226">
        <f ca="1">IF(C11="",NA(),IF(OR(C11="Smelter not listed",C11="Smelter not yet identified"),MATCH($B11&amp;$D11,'Smelter Look-up'!$J:$J,0),MATCH($B11&amp;$C11,'Smelter Look-up'!$J:$J,0)))</f>
        <v>481</v>
      </c>
      <c r="X11" s="227">
        <f t="shared" ca="1" si="3"/>
        <v>0</v>
      </c>
      <c r="AB11" s="228" t="str">
        <f t="shared" ca="1" si="4"/>
        <v>TinMinsur</v>
      </c>
    </row>
    <row r="12" spans="1:34" s="227" customFormat="1" ht="20.100000000000001" customHeight="1">
      <c r="A12" s="262" t="s">
        <v>13122</v>
      </c>
      <c r="B12" s="182" t="s">
        <v>1099</v>
      </c>
      <c r="C12" s="186" t="str">
        <f ca="1">IF(LEN(A12)=0,"",INDEX('Smelter Look-up'!$C:$C,MATCH($A12,'Smelter Look-up'!$E:$E,0)))</f>
        <v>Tin Technology &amp; Refining</v>
      </c>
      <c r="D12" s="230"/>
      <c r="E12" s="182" t="str">
        <f ca="1">IF(ISERROR($V12),"",OFFSET('Smelter Look-up'!$D$4,$V12-4,0)&amp;"")</f>
        <v>UNITED STATES OF AMERICA</v>
      </c>
      <c r="F12" s="182" t="str">
        <f ca="1">IF(ISERROR($V12),"",OFFSET('Smelter Look-up'!$E$4,$V12-4,0))</f>
        <v>CID003325</v>
      </c>
      <c r="G12" s="182" t="str">
        <f ca="1">IF(C12=$X$4,IF(ISERROR($V12),"Enter smelter details","RMI"),IF(ISERROR($V12),"",OFFSET('Smelter Look-up'!$F$4,$V12-4,0)))</f>
        <v>RMI</v>
      </c>
      <c r="H12" s="183">
        <f ca="1">IF(ISERROR($V12),"",OFFSET('Smelter Look-up'!$G$4,$V12-4,0))</f>
        <v>0</v>
      </c>
      <c r="I12" s="184" t="str">
        <f ca="1">IF(ISERROR($V12),"",OFFSET('Smelter Look-up'!$H$4,$V12-4,0))</f>
        <v>West Chester</v>
      </c>
      <c r="J12" s="184" t="str">
        <f ca="1">IF(ISERROR($V12),"",OFFSET('Smelter Look-up'!$I$4,$V12-4,0))</f>
        <v>Pennsylvania</v>
      </c>
      <c r="K12" s="224"/>
      <c r="L12" s="224"/>
      <c r="M12" s="224"/>
      <c r="N12" s="224" t="s">
        <v>15834</v>
      </c>
      <c r="O12" s="224" t="s">
        <v>15834</v>
      </c>
      <c r="P12" s="185" t="s">
        <v>15834</v>
      </c>
      <c r="Q12" s="225" t="s">
        <v>15832</v>
      </c>
      <c r="R12" s="182" t="str">
        <f ca="1">IF(ISERROR($V12),"",OFFSET('Smelter Look-up'!$C$4,$V12-4,0)&amp;"")</f>
        <v>Tin Technology &amp; Refining</v>
      </c>
      <c r="S12" s="181" t="str">
        <f t="shared" ca="1" si="2"/>
        <v>US</v>
      </c>
      <c r="T12" s="181" t="str">
        <f ca="1">IF(B12="","",IF(ISERROR(MATCH($J12,SorP!$B$1:$B$6226,0)),"",INDIRECT("'SorP'!$A$"&amp;MATCH($S12&amp;$J12,SorP!C:C,0))))</f>
        <v>US-PA</v>
      </c>
      <c r="U12" s="201"/>
      <c r="V12" s="226">
        <f ca="1">IF(C12="",NA(),IF(OR(C12="Smelter not listed",C12="Smelter not yet identified"),MATCH($B12&amp;$D12,'Smelter Look-up'!$J:$J,0),MATCH($B12&amp;$C12,'Smelter Look-up'!$J:$J,0)))</f>
        <v>525</v>
      </c>
      <c r="X12" s="227">
        <f t="shared" ca="1" si="3"/>
        <v>0</v>
      </c>
      <c r="AB12" s="228" t="str">
        <f t="shared" ca="1" si="4"/>
        <v>TinTin Technology &amp; Refining</v>
      </c>
    </row>
    <row r="13" spans="1:34" s="227" customFormat="1" ht="20.100000000000001" customHeight="1">
      <c r="A13" s="262" t="s">
        <v>745</v>
      </c>
      <c r="B13" s="182" t="s">
        <v>1099</v>
      </c>
      <c r="C13" s="186" t="str">
        <f ca="1">IF(LEN(A13)=0,"",INDEX('Smelter Look-up'!$C:$C,MATCH($A13,'Smelter Look-up'!$E:$E,0)))</f>
        <v>EM Vinto</v>
      </c>
      <c r="D13" s="230"/>
      <c r="E13" s="182" t="str">
        <f ca="1">IF(ISERROR($V13),"",OFFSET('Smelter Look-up'!$D$4,$V13-4,0)&amp;"")</f>
        <v>BOLIVIA (PLURINATIONAL STATE OF)</v>
      </c>
      <c r="F13" s="182" t="str">
        <f ca="1">IF(ISERROR($V13),"",OFFSET('Smelter Look-up'!$E$4,$V13-4,0))</f>
        <v>CID000438</v>
      </c>
      <c r="G13" s="182" t="str">
        <f ca="1">IF(C13=$X$4,IF(ISERROR($V13),"Enter smelter details","RMI"),IF(ISERROR($V13),"",OFFSET('Smelter Look-up'!$F$4,$V13-4,0)))</f>
        <v>RMI</v>
      </c>
      <c r="H13" s="183">
        <f ca="1">IF(ISERROR($V13),"",OFFSET('Smelter Look-up'!$G$4,$V13-4,0))</f>
        <v>0</v>
      </c>
      <c r="I13" s="184" t="str">
        <f ca="1">IF(ISERROR($V13),"",OFFSET('Smelter Look-up'!$H$4,$V13-4,0))</f>
        <v>Oruro</v>
      </c>
      <c r="J13" s="184" t="str">
        <f ca="1">IF(ISERROR($V13),"",OFFSET('Smelter Look-up'!$I$4,$V13-4,0))</f>
        <v>Oruro</v>
      </c>
      <c r="K13" s="224"/>
      <c r="L13" s="224"/>
      <c r="M13" s="224"/>
      <c r="N13" s="224" t="s">
        <v>15834</v>
      </c>
      <c r="O13" s="224" t="s">
        <v>15834</v>
      </c>
      <c r="P13" s="185" t="s">
        <v>15834</v>
      </c>
      <c r="Q13" s="225" t="s">
        <v>15832</v>
      </c>
      <c r="R13" s="182" t="str">
        <f ca="1">IF(ISERROR($V13),"",OFFSET('Smelter Look-up'!$C$4,$V13-4,0)&amp;"")</f>
        <v>EM Vinto</v>
      </c>
      <c r="S13" s="181" t="str">
        <f t="shared" ca="1" si="2"/>
        <v>BO</v>
      </c>
      <c r="T13" s="181" t="str">
        <f ca="1">IF(B13="","",IF(ISERROR(MATCH($J13,SorP!$B$1:$B$6226,0)),"",INDIRECT("'SorP'!$A$"&amp;MATCH($S13&amp;$J13,SorP!C:C,0))))</f>
        <v>BO-O</v>
      </c>
      <c r="U13" s="201"/>
      <c r="V13" s="226">
        <f ca="1">IF(C13="",NA(),IF(OR(C13="Smelter not listed",C13="Smelter not yet identified"),MATCH($B13&amp;$D13,'Smelter Look-up'!$J:$J,0),MATCH($B13&amp;$C13,'Smelter Look-up'!$J:$J,0)))</f>
        <v>428</v>
      </c>
      <c r="X13" s="227">
        <f t="shared" ca="1" si="3"/>
        <v>0</v>
      </c>
      <c r="AB13" s="228" t="str">
        <f t="shared" ca="1" si="4"/>
        <v>TinEM Vinto</v>
      </c>
    </row>
    <row r="14" spans="1:34" s="227" customFormat="1" ht="20.100000000000001" customHeight="1">
      <c r="A14" s="262" t="s">
        <v>764</v>
      </c>
      <c r="B14" s="182" t="s">
        <v>1099</v>
      </c>
      <c r="C14" s="186" t="str">
        <f ca="1">IF(LEN(A14)=0,"",INDEX('Smelter Look-up'!$C:$C,MATCH($A14,'Smelter Look-up'!$E:$E,0)))</f>
        <v>White Solder Metalurgia e Mineracao Ltda.</v>
      </c>
      <c r="D14" s="230"/>
      <c r="E14" s="182" t="str">
        <f ca="1">IF(ISERROR($V14),"",OFFSET('Smelter Look-up'!$D$4,$V14-4,0)&amp;"")</f>
        <v>BRAZIL</v>
      </c>
      <c r="F14" s="182" t="str">
        <f ca="1">IF(ISERROR($V14),"",OFFSET('Smelter Look-up'!$E$4,$V14-4,0))</f>
        <v>CID002036</v>
      </c>
      <c r="G14" s="182" t="str">
        <f ca="1">IF(C14=$X$4,IF(ISERROR($V14),"Enter smelter details","RMI"),IF(ISERROR($V14),"",OFFSET('Smelter Look-up'!$F$4,$V14-4,0)))</f>
        <v>RMI</v>
      </c>
      <c r="H14" s="183">
        <f ca="1">IF(ISERROR($V14),"",OFFSET('Smelter Look-up'!$G$4,$V14-4,0))</f>
        <v>0</v>
      </c>
      <c r="I14" s="184" t="str">
        <f ca="1">IF(ISERROR($V14),"",OFFSET('Smelter Look-up'!$H$4,$V14-4,0))</f>
        <v>Ariquemes</v>
      </c>
      <c r="J14" s="184" t="str">
        <f ca="1">IF(ISERROR($V14),"",OFFSET('Smelter Look-up'!$I$4,$V14-4,0))</f>
        <v>Rondônia</v>
      </c>
      <c r="K14" s="224"/>
      <c r="L14" s="224"/>
      <c r="M14" s="224"/>
      <c r="N14" s="224" t="s">
        <v>15834</v>
      </c>
      <c r="O14" s="224" t="s">
        <v>15834</v>
      </c>
      <c r="P14" s="185" t="s">
        <v>15834</v>
      </c>
      <c r="Q14" s="225" t="s">
        <v>15832</v>
      </c>
      <c r="R14" s="182" t="str">
        <f ca="1">IF(ISERROR($V14),"",OFFSET('Smelter Look-up'!$C$4,$V14-4,0)&amp;"")</f>
        <v>White Solder Metalurgia e Mineracao Ltda.</v>
      </c>
      <c r="S14" s="181" t="str">
        <f t="shared" ca="1" si="2"/>
        <v>BR</v>
      </c>
      <c r="T14" s="181" t="str">
        <f ca="1">IF(B14="","",IF(ISERROR(MATCH($J14,SorP!$B$1:$B$6226,0)),"",INDIRECT("'SorP'!$A$"&amp;MATCH($S14&amp;$J14,SorP!C:C,0))))</f>
        <v>BR-RO</v>
      </c>
      <c r="U14" s="201"/>
      <c r="V14" s="226">
        <f ca="1">IF(C14="",NA(),IF(OR(C14="Smelter not listed",C14="Smelter not yet identified"),MATCH($B14&amp;$D14,'Smelter Look-up'!$J:$J,0),MATCH($B14&amp;$C14,'Smelter Look-up'!$J:$J,0)))</f>
        <v>530</v>
      </c>
      <c r="X14" s="227">
        <f t="shared" ca="1" si="3"/>
        <v>0</v>
      </c>
      <c r="AB14" s="228" t="str">
        <f t="shared" ca="1" si="4"/>
        <v>TinWhite Solder Metalurgia e Mineracao Ltda.</v>
      </c>
    </row>
    <row r="15" spans="1:34" s="227" customFormat="1" ht="20.100000000000001" customHeight="1">
      <c r="A15" s="262" t="s">
        <v>766</v>
      </c>
      <c r="B15" s="182" t="s">
        <v>1099</v>
      </c>
      <c r="C15" s="186" t="str">
        <f ca="1">IF(LEN(A15)=0,"",INDEX('Smelter Look-up'!$C:$C,MATCH($A15,'Smelter Look-up'!$E:$E,0)))</f>
        <v>Tin Smelting Branch of Yunnan Tin Co., Ltd.</v>
      </c>
      <c r="D15" s="230"/>
      <c r="E15" s="182" t="str">
        <f ca="1">IF(ISERROR($V15),"",OFFSET('Smelter Look-up'!$D$4,$V15-4,0)&amp;"")</f>
        <v>CHINA</v>
      </c>
      <c r="F15" s="182" t="str">
        <f ca="1">IF(ISERROR($V15),"",OFFSET('Smelter Look-up'!$E$4,$V15-4,0))</f>
        <v>CID002180</v>
      </c>
      <c r="G15" s="182" t="str">
        <f ca="1">IF(C15=$X$4,IF(ISERROR($V15),"Enter smelter details","RMI"),IF(ISERROR($V15),"",OFFSET('Smelter Look-up'!$F$4,$V15-4,0)))</f>
        <v>RMI</v>
      </c>
      <c r="H15" s="183">
        <f ca="1">IF(ISERROR($V15),"",OFFSET('Smelter Look-up'!$G$4,$V15-4,0))</f>
        <v>0</v>
      </c>
      <c r="I15" s="184" t="str">
        <f ca="1">IF(ISERROR($V15),"",OFFSET('Smelter Look-up'!$H$4,$V15-4,0))</f>
        <v>Gejiu</v>
      </c>
      <c r="J15" s="184" t="str">
        <f ca="1">IF(ISERROR($V15),"",OFFSET('Smelter Look-up'!$I$4,$V15-4,0))</f>
        <v>Yunnan Sheng</v>
      </c>
      <c r="K15" s="224"/>
      <c r="L15" s="224"/>
      <c r="M15" s="224"/>
      <c r="N15" s="224" t="s">
        <v>15834</v>
      </c>
      <c r="O15" s="224" t="s">
        <v>15834</v>
      </c>
      <c r="P15" s="185" t="s">
        <v>15834</v>
      </c>
      <c r="Q15" s="225" t="s">
        <v>15833</v>
      </c>
      <c r="R15" s="182" t="str">
        <f ca="1">IF(ISERROR($V15),"",OFFSET('Smelter Look-up'!$C$4,$V15-4,0)&amp;"")</f>
        <v>Tin Smelting Branch of Yunnan Tin Co., Ltd.</v>
      </c>
      <c r="S15" s="181" t="str">
        <f t="shared" ca="1" si="2"/>
        <v>CN</v>
      </c>
      <c r="T15" s="181" t="str">
        <f ca="1">IF(B15="","",IF(ISERROR(MATCH($J15,SorP!$B$1:$B$6226,0)),"",INDIRECT("'SorP'!$A$"&amp;MATCH($S15&amp;$J15,SorP!C:C,0))))</f>
        <v>CN-YN</v>
      </c>
      <c r="U15" s="201"/>
      <c r="V15" s="226">
        <f ca="1">IF(C15="",NA(),IF(OR(C15="Smelter not listed",C15="Smelter not yet identified"),MATCH($B15&amp;$D15,'Smelter Look-up'!$J:$J,0),MATCH($B15&amp;$C15,'Smelter Look-up'!$J:$J,0)))</f>
        <v>524</v>
      </c>
      <c r="X15" s="227">
        <f t="shared" ca="1" si="3"/>
        <v>0</v>
      </c>
      <c r="AB15" s="228" t="str">
        <f t="shared" ca="1" si="4"/>
        <v>TinTin Smelting Branch of Yunnan Tin Co., Ltd.</v>
      </c>
    </row>
    <row r="16" spans="1:34" s="227" customFormat="1" ht="20.100000000000001" customHeight="1">
      <c r="A16" s="262" t="s">
        <v>748</v>
      </c>
      <c r="B16" s="182" t="s">
        <v>1099</v>
      </c>
      <c r="C16" s="186" t="str">
        <f ca="1">IF(LEN(A16)=0,"",INDEX('Smelter Look-up'!$C:$C,MATCH($A16,'Smelter Look-up'!$E:$E,0)))</f>
        <v>Gejiu Non-Ferrous Metal Processing Co., Ltd.</v>
      </c>
      <c r="D16" s="230"/>
      <c r="E16" s="182" t="str">
        <f ca="1">IF(ISERROR($V16),"",OFFSET('Smelter Look-up'!$D$4,$V16-4,0)&amp;"")</f>
        <v>CHINA</v>
      </c>
      <c r="F16" s="182" t="str">
        <f ca="1">IF(ISERROR($V16),"",OFFSET('Smelter Look-up'!$E$4,$V16-4,0))</f>
        <v>CID000538</v>
      </c>
      <c r="G16" s="182" t="str">
        <f ca="1">IF(C16=$X$4,IF(ISERROR($V16),"Enter smelter details","RMI"),IF(ISERROR($V16),"",OFFSET('Smelter Look-up'!$F$4,$V16-4,0)))</f>
        <v>RMI</v>
      </c>
      <c r="H16" s="183">
        <f ca="1">IF(ISERROR($V16),"",OFFSET('Smelter Look-up'!$G$4,$V16-4,0))</f>
        <v>0</v>
      </c>
      <c r="I16" s="184" t="str">
        <f ca="1">IF(ISERROR($V16),"",OFFSET('Smelter Look-up'!$H$4,$V16-4,0))</f>
        <v>Gejiu</v>
      </c>
      <c r="J16" s="184" t="str">
        <f ca="1">IF(ISERROR($V16),"",OFFSET('Smelter Look-up'!$I$4,$V16-4,0))</f>
        <v>Yunnan Sheng</v>
      </c>
      <c r="K16" s="224"/>
      <c r="L16" s="224"/>
      <c r="M16" s="224"/>
      <c r="N16" s="224" t="s">
        <v>15834</v>
      </c>
      <c r="O16" s="224" t="s">
        <v>15834</v>
      </c>
      <c r="P16" s="185" t="s">
        <v>15834</v>
      </c>
      <c r="Q16" s="225" t="s">
        <v>15833</v>
      </c>
      <c r="R16" s="182" t="str">
        <f ca="1">IF(ISERROR($V16),"",OFFSET('Smelter Look-up'!$C$4,$V16-4,0)&amp;"")</f>
        <v>Gejiu Non-Ferrous Metal Processing Co., Ltd.</v>
      </c>
      <c r="S16" s="181" t="str">
        <f t="shared" ca="1" si="2"/>
        <v>CN</v>
      </c>
      <c r="T16" s="181" t="str">
        <f ca="1">IF(B16="","",IF(ISERROR(MATCH($J16,SorP!$B$1:$B$6226,0)),"",INDIRECT("'SorP'!$A$"&amp;MATCH($S16&amp;$J16,SorP!C:C,0))))</f>
        <v>CN-YN</v>
      </c>
      <c r="U16" s="201"/>
      <c r="V16" s="226">
        <f ca="1">IF(C16="",NA(),IF(OR(C16="Smelter not listed",C16="Smelter not yet identified"),MATCH($B16&amp;$D16,'Smelter Look-up'!$J:$J,0),MATCH($B16&amp;$C16,'Smelter Look-up'!$J:$J,0)))</f>
        <v>443</v>
      </c>
      <c r="X16" s="227">
        <f t="shared" ca="1" si="3"/>
        <v>0</v>
      </c>
      <c r="AB16" s="228" t="str">
        <f t="shared" ca="1" si="4"/>
        <v>TinGejiu Non-Ferrous Metal Processing Co., Ltd.</v>
      </c>
    </row>
    <row r="17" spans="1:28" s="227" customFormat="1" ht="20.100000000000001" customHeight="1">
      <c r="A17" s="262" t="s">
        <v>751</v>
      </c>
      <c r="B17" s="182" t="s">
        <v>1099</v>
      </c>
      <c r="C17" s="186" t="str">
        <f ca="1">IF(LEN(A17)=0,"",INDEX('Smelter Look-up'!$C:$C,MATCH($A17,'Smelter Look-up'!$E:$E,0)))</f>
        <v>China Tin Group Co., Ltd.</v>
      </c>
      <c r="D17" s="230"/>
      <c r="E17" s="182" t="str">
        <f ca="1">IF(ISERROR($V17),"",OFFSET('Smelter Look-up'!$D$4,$V17-4,0)&amp;"")</f>
        <v>CHINA</v>
      </c>
      <c r="F17" s="182" t="str">
        <f ca="1">IF(ISERROR($V17),"",OFFSET('Smelter Look-up'!$E$4,$V17-4,0))</f>
        <v>CID001070</v>
      </c>
      <c r="G17" s="182" t="str">
        <f ca="1">IF(C17=$X$4,IF(ISERROR($V17),"Enter smelter details","RMI"),IF(ISERROR($V17),"",OFFSET('Smelter Look-up'!$F$4,$V17-4,0)))</f>
        <v>RMI</v>
      </c>
      <c r="H17" s="183">
        <f ca="1">IF(ISERROR($V17),"",OFFSET('Smelter Look-up'!$G$4,$V17-4,0))</f>
        <v>0</v>
      </c>
      <c r="I17" s="184" t="str">
        <f ca="1">IF(ISERROR($V17),"",OFFSET('Smelter Look-up'!$H$4,$V17-4,0))</f>
        <v>Laibin</v>
      </c>
      <c r="J17" s="184" t="str">
        <f ca="1">IF(ISERROR($V17),"",OFFSET('Smelter Look-up'!$I$4,$V17-4,0))</f>
        <v>Guangxi Zhuangzu Zizhiqu</v>
      </c>
      <c r="K17" s="224"/>
      <c r="L17" s="224"/>
      <c r="M17" s="224"/>
      <c r="N17" s="224" t="s">
        <v>15834</v>
      </c>
      <c r="O17" s="224" t="s">
        <v>15834</v>
      </c>
      <c r="P17" s="185" t="s">
        <v>15834</v>
      </c>
      <c r="Q17" s="225" t="s">
        <v>15833</v>
      </c>
      <c r="R17" s="182" t="str">
        <f ca="1">IF(ISERROR($V17),"",OFFSET('Smelter Look-up'!$C$4,$V17-4,0)&amp;"")</f>
        <v>China Tin Group Co., Ltd.</v>
      </c>
      <c r="S17" s="181" t="str">
        <f t="shared" ca="1" si="2"/>
        <v>CN</v>
      </c>
      <c r="T17" s="181" t="str">
        <f ca="1">IF(B17="","",IF(ISERROR(MATCH($J17,SorP!$B$1:$B$6226,0)),"",INDIRECT("'SorP'!$A$"&amp;MATCH($S17&amp;$J17,SorP!C:C,0))))</f>
        <v>CN-GX</v>
      </c>
      <c r="U17" s="201"/>
      <c r="V17" s="226">
        <f ca="1">IF(C17="",NA(),IF(OR(C17="Smelter not listed",C17="Smelter not yet identified"),MATCH($B17&amp;$D17,'Smelter Look-up'!$J:$J,0),MATCH($B17&amp;$C17,'Smelter Look-up'!$J:$J,0)))</f>
        <v>411</v>
      </c>
      <c r="X17" s="227">
        <f t="shared" ca="1" si="3"/>
        <v>0</v>
      </c>
      <c r="AB17" s="228" t="str">
        <f t="shared" ca="1" si="4"/>
        <v>TinChina Tin Group Co., Ltd.</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D49EB51A-6198-4EBC-9509-630459069DF2}"/>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Ideal-Tridon Group</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C. User defined [Specify in 'Description of scope']</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 (*)</v>
      </c>
      <c r="B6" s="89" t="str">
        <f>Declaration!D10</f>
        <v>Conflict Minerals Reporting Template (CMRT) for the Clamp Divisions of the Ideal-Tridon Group</v>
      </c>
      <c r="C6" s="89" t="str">
        <f ca="1">IF(H6=1,J6,I6)</f>
        <v>Complete</v>
      </c>
      <c r="D6" s="95" t="str">
        <f>IF(H6=1,"Click here to provide a Description of Scope","")</f>
        <v/>
      </c>
      <c r="E6" s="20" t="s">
        <v>1273</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Barry Nixon</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bnixon@idealtridon.com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615-355-1194</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Barry Nixon</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bnixon@idealtridon.com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45812</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http://idealtridon.com/certifications-and-quality/</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0</v>
      </c>
      <c r="G67" s="70">
        <f ca="1">IF(AND(COUNTIF(SmelterIdetifiedForMetal,"Gold")&gt;0,COUNTIF('Smelter List'!AB$5:AB$2504,"Gold?*")&gt;0),0,1)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Barry Nixon</cp:lastModifiedBy>
  <cp:lastPrinted>2015-04-21T20:47:43Z</cp:lastPrinted>
  <dcterms:created xsi:type="dcterms:W3CDTF">2010-06-21T21:00:23Z</dcterms:created>
  <dcterms:modified xsi:type="dcterms:W3CDTF">2025-06-04T21:42:18Z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